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STN(tach)" sheetId="4" r:id="rId1"/>
    <sheet name="DSTN" sheetId="1" state="hidden" r:id="rId2"/>
    <sheet name="TH" sheetId="2" state="hidden" r:id="rId3"/>
  </sheets>
  <externalReferences>
    <externalReference r:id="rId4"/>
  </externalReferences>
  <definedNames>
    <definedName name="_xlnm._FilterDatabase" localSheetId="1" hidden="1">DSTN!$A$3:$P$180</definedName>
    <definedName name="_xlnm._FilterDatabase" localSheetId="0" hidden="1">'DSTN(tach)'!$A$3:$P$178</definedName>
    <definedName name="_xlnm.Print_Titles" localSheetId="1">DSTN!$3:$3</definedName>
    <definedName name="_xlnm.Print_Titles" localSheetId="0">'DSTN(tach)'!$3:$3</definedName>
  </definedNames>
  <calcPr calcId="152511"/>
</workbook>
</file>

<file path=xl/calcChain.xml><?xml version="1.0" encoding="utf-8"?>
<calcChain xmlns="http://schemas.openxmlformats.org/spreadsheetml/2006/main">
  <c r="M180" i="4" l="1"/>
  <c r="O109" i="4"/>
  <c r="O147" i="4"/>
  <c r="O163" i="4"/>
  <c r="O166" i="4"/>
  <c r="O168" i="4"/>
  <c r="O169" i="4"/>
  <c r="A152" i="4" l="1"/>
  <c r="A153" i="4" s="1"/>
  <c r="A154" i="4" s="1"/>
  <c r="A155" i="4" s="1"/>
  <c r="A156" i="4" s="1"/>
  <c r="A157" i="4" s="1"/>
  <c r="A158" i="4" s="1"/>
  <c r="A159" i="4" s="1"/>
  <c r="A160" i="4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62" i="4" l="1"/>
  <c r="C11" i="2"/>
  <c r="A163" i="4" l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O6" i="4" l="1"/>
  <c r="O7" i="4"/>
  <c r="O18" i="4"/>
  <c r="O20" i="4"/>
  <c r="O23" i="4"/>
  <c r="O25" i="4"/>
  <c r="O29" i="4"/>
  <c r="O94" i="4"/>
  <c r="O106" i="4"/>
  <c r="O111" i="4"/>
  <c r="O162" i="4"/>
  <c r="O165" i="4"/>
  <c r="O116" i="4"/>
  <c r="O118" i="4"/>
  <c r="O144" i="4"/>
</calcChain>
</file>

<file path=xl/sharedStrings.xml><?xml version="1.0" encoding="utf-8"?>
<sst xmlns="http://schemas.openxmlformats.org/spreadsheetml/2006/main" count="3207" uniqueCount="447">
  <si>
    <t>Trung bình</t>
  </si>
  <si>
    <t>Trung bình khá</t>
  </si>
  <si>
    <t>f_holotvn</t>
  </si>
  <si>
    <t>f_tenvn</t>
  </si>
  <si>
    <t>f_ngaysinh</t>
  </si>
  <si>
    <t>f_tenlop</t>
  </si>
  <si>
    <t>Nguyễn Văn</t>
  </si>
  <si>
    <t>Duyệt</t>
  </si>
  <si>
    <t>C10CNCK</t>
  </si>
  <si>
    <t>Vũ Minh</t>
  </si>
  <si>
    <t>Tú</t>
  </si>
  <si>
    <t>C10DCN1</t>
  </si>
  <si>
    <t>Bùi Xuân</t>
  </si>
  <si>
    <t>Phong</t>
  </si>
  <si>
    <t>C10H6</t>
  </si>
  <si>
    <t>Nguyễn Tùng</t>
  </si>
  <si>
    <t>Anh</t>
  </si>
  <si>
    <t>C10TCNH4</t>
  </si>
  <si>
    <t>Trần Văn</t>
  </si>
  <si>
    <t>Thắng</t>
  </si>
  <si>
    <t>C10CNTD</t>
  </si>
  <si>
    <t>Nguyễn Viết</t>
  </si>
  <si>
    <t>Biên</t>
  </si>
  <si>
    <t>C10CNTT</t>
  </si>
  <si>
    <t>Nguyễn Xuân</t>
  </si>
  <si>
    <t>Dũng</t>
  </si>
  <si>
    <t>C11CNTD</t>
  </si>
  <si>
    <t>Lê Đức</t>
  </si>
  <si>
    <t>Tiến</t>
  </si>
  <si>
    <t>Linh</t>
  </si>
  <si>
    <t>C11CNTT</t>
  </si>
  <si>
    <t>Nguyễn Huy</t>
  </si>
  <si>
    <t>Hoàng</t>
  </si>
  <si>
    <t>C11CODT</t>
  </si>
  <si>
    <t>Hùng</t>
  </si>
  <si>
    <t>C11DIENLANH</t>
  </si>
  <si>
    <t>Tạ Văn</t>
  </si>
  <si>
    <t>Tăng</t>
  </si>
  <si>
    <t>Hưng</t>
  </si>
  <si>
    <t>C11H1</t>
  </si>
  <si>
    <t>Trường</t>
  </si>
  <si>
    <t>C11H3</t>
  </si>
  <si>
    <t>Khiên</t>
  </si>
  <si>
    <t>C11H5A</t>
  </si>
  <si>
    <t>Đoàn Việt</t>
  </si>
  <si>
    <t>Kông</t>
  </si>
  <si>
    <t>C11H5B</t>
  </si>
  <si>
    <t>Lê Chí</t>
  </si>
  <si>
    <t>Nguyễn Phan Văn</t>
  </si>
  <si>
    <t>Nguyễn Ngọc</t>
  </si>
  <si>
    <t>C11QTKD1</t>
  </si>
  <si>
    <t>Đặng Khánh</t>
  </si>
  <si>
    <t>Duy</t>
  </si>
  <si>
    <t>Trịnh Mạnh</t>
  </si>
  <si>
    <t>C11TCNH1</t>
  </si>
  <si>
    <t>Đức</t>
  </si>
  <si>
    <t>C11TCNH5</t>
  </si>
  <si>
    <t>Lê Văn</t>
  </si>
  <si>
    <t>Thành</t>
  </si>
  <si>
    <t>C11XDCT</t>
  </si>
  <si>
    <t>f_khocfull</t>
  </si>
  <si>
    <t>2011-2014</t>
  </si>
  <si>
    <t>2012-2015</t>
  </si>
  <si>
    <t>f_tenns</t>
  </si>
  <si>
    <t>Hà Nội</t>
  </si>
  <si>
    <t>Thái Bình</t>
  </si>
  <si>
    <t>Nghệ An</t>
  </si>
  <si>
    <t>Hà Nam</t>
  </si>
  <si>
    <t>Thanh Hóa</t>
  </si>
  <si>
    <t>Bắc Giang</t>
  </si>
  <si>
    <t>Phú Thọ</t>
  </si>
  <si>
    <t>Hưng Yên</t>
  </si>
  <si>
    <t>Hà Giang</t>
  </si>
  <si>
    <t>Quảng Ninh</t>
  </si>
  <si>
    <t>Ninh Bình</t>
  </si>
  <si>
    <t>f_namnu</t>
  </si>
  <si>
    <t>Nam</t>
  </si>
  <si>
    <t>Nữ</t>
  </si>
  <si>
    <t>f_masv</t>
  </si>
  <si>
    <t>f_dtbtn</t>
  </si>
  <si>
    <t>f_xeploai</t>
  </si>
  <si>
    <t>Khá</t>
  </si>
  <si>
    <t>Nguyễn Thị</t>
  </si>
  <si>
    <t>An</t>
  </si>
  <si>
    <t>C13CNPM</t>
  </si>
  <si>
    <t>Bùi Đức</t>
  </si>
  <si>
    <t>Huy</t>
  </si>
  <si>
    <t>Phạm Kiều</t>
  </si>
  <si>
    <t>Oanh</t>
  </si>
  <si>
    <t>Trần Xuân</t>
  </si>
  <si>
    <t>Tùng</t>
  </si>
  <si>
    <t>Cương</t>
  </si>
  <si>
    <t>C13CNTD1</t>
  </si>
  <si>
    <t>Phùng Văn</t>
  </si>
  <si>
    <t>Thiện</t>
  </si>
  <si>
    <t>Tuấn</t>
  </si>
  <si>
    <t>Bùi Thanh</t>
  </si>
  <si>
    <t>Trương Đức</t>
  </si>
  <si>
    <t>Vũ</t>
  </si>
  <si>
    <t>Nguyễn Hồng</t>
  </si>
  <si>
    <t>Quân</t>
  </si>
  <si>
    <t>C13CODT</t>
  </si>
  <si>
    <t>Đỗ Tiến</t>
  </si>
  <si>
    <t>Vương Hữu</t>
  </si>
  <si>
    <t>Đoàn</t>
  </si>
  <si>
    <t>C13DCN1</t>
  </si>
  <si>
    <t>Ngô Công</t>
  </si>
  <si>
    <t>Đông</t>
  </si>
  <si>
    <t>Nông Đức</t>
  </si>
  <si>
    <t>Phóng</t>
  </si>
  <si>
    <t>Đông Văn</t>
  </si>
  <si>
    <t>Đậu Xuân</t>
  </si>
  <si>
    <t>Thọ</t>
  </si>
  <si>
    <t>Phạm Hoàng</t>
  </si>
  <si>
    <t>Giang</t>
  </si>
  <si>
    <t>C13DCN2</t>
  </si>
  <si>
    <t>Vũ Ngọc</t>
  </si>
  <si>
    <t>ánh</t>
  </si>
  <si>
    <t>C13H1</t>
  </si>
  <si>
    <t>Phùng Mạnh</t>
  </si>
  <si>
    <t>Cường</t>
  </si>
  <si>
    <t>Khuất Đình</t>
  </si>
  <si>
    <t>Minh</t>
  </si>
  <si>
    <t>Vũ Duy</t>
  </si>
  <si>
    <t>Tân</t>
  </si>
  <si>
    <t>Nguyễn Tuấn</t>
  </si>
  <si>
    <t>C13H2</t>
  </si>
  <si>
    <t>Lê Thị Thu</t>
  </si>
  <si>
    <t>Huyền</t>
  </si>
  <si>
    <t>Nguyễn Ngọc Mỹ</t>
  </si>
  <si>
    <t>Trịnh Đình</t>
  </si>
  <si>
    <t>Nguyên</t>
  </si>
  <si>
    <t>Nguyễn Thị Hương</t>
  </si>
  <si>
    <t>Thu</t>
  </si>
  <si>
    <t>Nghiêm Trần Toàn</t>
  </si>
  <si>
    <t>Đạt</t>
  </si>
  <si>
    <t>C13H3</t>
  </si>
  <si>
    <t>Nguyễn Nam</t>
  </si>
  <si>
    <t>Khánh</t>
  </si>
  <si>
    <t>Ngô Thị Hồng</t>
  </si>
  <si>
    <t>Nhung</t>
  </si>
  <si>
    <t>Đặng Xuân</t>
  </si>
  <si>
    <t>Thịnh</t>
  </si>
  <si>
    <t>Dương Văn</t>
  </si>
  <si>
    <t>Bộ</t>
  </si>
  <si>
    <t>C13H4</t>
  </si>
  <si>
    <t>Trương Thế</t>
  </si>
  <si>
    <t>Trịnh Văn</t>
  </si>
  <si>
    <t>Trần Phương</t>
  </si>
  <si>
    <t>Dương Mạnh</t>
  </si>
  <si>
    <t>C13H5</t>
  </si>
  <si>
    <t>Nguyễn Thành</t>
  </si>
  <si>
    <t>Ninh Ngọc</t>
  </si>
  <si>
    <t>Lê Cao</t>
  </si>
  <si>
    <t>Việt</t>
  </si>
  <si>
    <t>Đỗ Ngọc</t>
  </si>
  <si>
    <t>C13KTDN1</t>
  </si>
  <si>
    <t>Cao Thị Hồng</t>
  </si>
  <si>
    <t>Diễm</t>
  </si>
  <si>
    <t>Nguyễn Thị Như</t>
  </si>
  <si>
    <t>Phương</t>
  </si>
  <si>
    <t>Trang</t>
  </si>
  <si>
    <t>Thái Thanh</t>
  </si>
  <si>
    <t>Phạm Thị Mai</t>
  </si>
  <si>
    <t>C13NHIET</t>
  </si>
  <si>
    <t>Nguyễn Kim</t>
  </si>
  <si>
    <t>Phạm Thị Lan</t>
  </si>
  <si>
    <t>Hương</t>
  </si>
  <si>
    <t>Vũ Văn</t>
  </si>
  <si>
    <t>Ngọc</t>
  </si>
  <si>
    <t>Đới Xuân</t>
  </si>
  <si>
    <t>Bùi Đình</t>
  </si>
  <si>
    <t>Sơn</t>
  </si>
  <si>
    <t>Đào Ngọc</t>
  </si>
  <si>
    <t>Đặng Thị</t>
  </si>
  <si>
    <t>Bình</t>
  </si>
  <si>
    <t>C13QTDN1</t>
  </si>
  <si>
    <t>Đồng Thị Thu</t>
  </si>
  <si>
    <t>Hằng</t>
  </si>
  <si>
    <t>Vũ Thị</t>
  </si>
  <si>
    <t>Huế</t>
  </si>
  <si>
    <t>Vương Thị</t>
  </si>
  <si>
    <t>Hoàng Thị Thu</t>
  </si>
  <si>
    <t>Mạnh</t>
  </si>
  <si>
    <t>C12CNTD</t>
  </si>
  <si>
    <t>Phạm Quang</t>
  </si>
  <si>
    <t>C12DCN1</t>
  </si>
  <si>
    <t>Nguyễn Hữu</t>
  </si>
  <si>
    <t>Hà</t>
  </si>
  <si>
    <t>Nguyễn Tiến</t>
  </si>
  <si>
    <t>C12DTVT</t>
  </si>
  <si>
    <t>Đồng</t>
  </si>
  <si>
    <t>Khải</t>
  </si>
  <si>
    <t>Nguyễn Bảo</t>
  </si>
  <si>
    <t>Châu</t>
  </si>
  <si>
    <t>C12H1</t>
  </si>
  <si>
    <t>Thủy</t>
  </si>
  <si>
    <t>Nguyễn Anh</t>
  </si>
  <si>
    <t>Ngô Hoàng</t>
  </si>
  <si>
    <t>Tô Đức</t>
  </si>
  <si>
    <t>C12H3</t>
  </si>
  <si>
    <t>Đỗ Đức</t>
  </si>
  <si>
    <t>Chung</t>
  </si>
  <si>
    <t>C12H4</t>
  </si>
  <si>
    <t>Nguyễn Đức</t>
  </si>
  <si>
    <t>Hải</t>
  </si>
  <si>
    <t>Đỗ Trung</t>
  </si>
  <si>
    <t>Kiên</t>
  </si>
  <si>
    <t>Hoàng Anh</t>
  </si>
  <si>
    <t>Lê Minh</t>
  </si>
  <si>
    <t>C12H6</t>
  </si>
  <si>
    <t>Nguyễn Trọng</t>
  </si>
  <si>
    <t>Nguyễn Như</t>
  </si>
  <si>
    <t>C12H7</t>
  </si>
  <si>
    <t>Nguyễn Công</t>
  </si>
  <si>
    <t>Lê Thị Huyền</t>
  </si>
  <si>
    <t>C12KT1</t>
  </si>
  <si>
    <t>Hoàng Minh</t>
  </si>
  <si>
    <t>C12KT3</t>
  </si>
  <si>
    <t>Hường</t>
  </si>
  <si>
    <t>Nguyễn Thị Aí</t>
  </si>
  <si>
    <t>My</t>
  </si>
  <si>
    <t>Thuận</t>
  </si>
  <si>
    <t>Thanh Hoá</t>
  </si>
  <si>
    <t>Bắc Ninh</t>
  </si>
  <si>
    <t>Nam Định</t>
  </si>
  <si>
    <t>Thái Nguyên</t>
  </si>
  <si>
    <t>Lào Cai</t>
  </si>
  <si>
    <t>Sơn La</t>
  </si>
  <si>
    <t>Điện Biên</t>
  </si>
  <si>
    <t>Hà Tĩnh</t>
  </si>
  <si>
    <t>Yên Bái</t>
  </si>
  <si>
    <t>Hải Dương</t>
  </si>
  <si>
    <t>Bắc Cạn</t>
  </si>
  <si>
    <t>Lai Châu</t>
  </si>
  <si>
    <t>2014-2017</t>
  </si>
  <si>
    <t>2013-2016</t>
  </si>
  <si>
    <t>Trương Văn</t>
  </si>
  <si>
    <t>T45H8</t>
  </si>
  <si>
    <t>Cốp</t>
  </si>
  <si>
    <t>T46H1</t>
  </si>
  <si>
    <t>Lê Hồng</t>
  </si>
  <si>
    <t>Hạnh</t>
  </si>
  <si>
    <t>T46H6</t>
  </si>
  <si>
    <t>Ngô Quang</t>
  </si>
  <si>
    <t>Lê Thị</t>
  </si>
  <si>
    <t>Quỳnh</t>
  </si>
  <si>
    <t>T47H1</t>
  </si>
  <si>
    <t>Tống Phan</t>
  </si>
  <si>
    <t>T47H6</t>
  </si>
  <si>
    <t>Hoàng Văn</t>
  </si>
  <si>
    <t>Điệp</t>
  </si>
  <si>
    <t>Phạm Thị</t>
  </si>
  <si>
    <t>T47H8</t>
  </si>
  <si>
    <t>Trịnh Phan</t>
  </si>
  <si>
    <t>Tư</t>
  </si>
  <si>
    <t>Dương</t>
  </si>
  <si>
    <t>T48H1</t>
  </si>
  <si>
    <t>Nguyễn Nhật</t>
  </si>
  <si>
    <t>Tạ Tuấn</t>
  </si>
  <si>
    <t>Sang</t>
  </si>
  <si>
    <t>2012-2014</t>
  </si>
  <si>
    <t>2013-2015</t>
  </si>
  <si>
    <t>2014-2016</t>
  </si>
  <si>
    <t>2015-2017</t>
  </si>
  <si>
    <t>Hệ</t>
  </si>
  <si>
    <t>CDCQ</t>
  </si>
  <si>
    <t>TCCN</t>
  </si>
  <si>
    <t>Nguyễn Trung</t>
  </si>
  <si>
    <t xml:space="preserve"> Anh</t>
  </si>
  <si>
    <t>19/08/1994</t>
  </si>
  <si>
    <t xml:space="preserve">Lê Minh </t>
  </si>
  <si>
    <t>10/08/1994</t>
  </si>
  <si>
    <t>Nguyễn Mạnh</t>
  </si>
  <si>
    <t>24/07/93</t>
  </si>
  <si>
    <t>Lại Văn</t>
  </si>
  <si>
    <t>20/02/93</t>
  </si>
  <si>
    <t xml:space="preserve">Vũ Đăng </t>
  </si>
  <si>
    <t>Kiêm</t>
  </si>
  <si>
    <t>Đường Đức</t>
  </si>
  <si>
    <t>18/10/1993</t>
  </si>
  <si>
    <t xml:space="preserve">Hà Văn </t>
  </si>
  <si>
    <t xml:space="preserve">Hảo </t>
  </si>
  <si>
    <t>TB.Khá</t>
  </si>
  <si>
    <t>CN13-H2</t>
  </si>
  <si>
    <t>CN12-H3</t>
  </si>
  <si>
    <t>CN11-H8</t>
  </si>
  <si>
    <t>CN10-H1</t>
  </si>
  <si>
    <t>CN10-H4</t>
  </si>
  <si>
    <t>CN9-Thủy</t>
  </si>
  <si>
    <t>Lạng Sơn</t>
  </si>
  <si>
    <t>CDN</t>
  </si>
  <si>
    <t>2010-2013</t>
  </si>
  <si>
    <t>TT</t>
  </si>
  <si>
    <t>DANH SÁCH RÀ SOÁT TỐT NGHIỆP HỆ CAO ĐẲNG, CAO ĐẲNG NGHỀ, TRUNG CẤP THÁNG 3 NĂM 2018</t>
  </si>
  <si>
    <t>Hà Nội, ngày 22/3/2018</t>
  </si>
  <si>
    <t>Phòng Đào tạo</t>
  </si>
  <si>
    <t>Nguyễn Thị Phương Dung</t>
  </si>
  <si>
    <t>C11DCN1</t>
  </si>
  <si>
    <t>Lương Đình</t>
  </si>
  <si>
    <t>Tổng hợp số lượng rà soát tốt nghiệp</t>
  </si>
  <si>
    <t>HỆ</t>
  </si>
  <si>
    <t>ĐHLT</t>
  </si>
  <si>
    <t>CĐCQ</t>
  </si>
  <si>
    <t>CĐN</t>
  </si>
  <si>
    <t>SL</t>
  </si>
  <si>
    <t>CĐLT</t>
  </si>
  <si>
    <t>Tổng số</t>
  </si>
  <si>
    <t>ĐHVB2</t>
  </si>
  <si>
    <t>thi lại</t>
  </si>
  <si>
    <t>D10V2H1</t>
  </si>
  <si>
    <t>D9V2H1</t>
  </si>
  <si>
    <t>D11LT-H1</t>
  </si>
  <si>
    <t>D11LT-H2</t>
  </si>
  <si>
    <t>D10LT-KT3</t>
  </si>
  <si>
    <t>C10LT-H1</t>
  </si>
  <si>
    <t>C11LT-CNTT5</t>
  </si>
  <si>
    <t>C11LT-H1</t>
  </si>
  <si>
    <t>D4LT-CNTD2</t>
  </si>
  <si>
    <t>D5LT-CNTD4</t>
  </si>
  <si>
    <t>D5LT-CNTT3</t>
  </si>
  <si>
    <t>D6LT-CNCK3</t>
  </si>
  <si>
    <t>D6LT-CNTD3</t>
  </si>
  <si>
    <t>D6LT-CNTD4</t>
  </si>
  <si>
    <t>D6LT-CNTD7</t>
  </si>
  <si>
    <t>D6LT-CNTT4</t>
  </si>
  <si>
    <t>D6LT-CNTT8</t>
  </si>
  <si>
    <t>D6LT-H1</t>
  </si>
  <si>
    <t>D6LT-H3</t>
  </si>
  <si>
    <t>D6LT-KT17</t>
  </si>
  <si>
    <t>D6LT-KT44</t>
  </si>
  <si>
    <t>D7LT-CNCK10</t>
  </si>
  <si>
    <t>D7LT-CNTD2</t>
  </si>
  <si>
    <t>D7LT-CNTT16</t>
  </si>
  <si>
    <t>D7LT-DCN4</t>
  </si>
  <si>
    <t>D7LT-DTVT2</t>
  </si>
  <si>
    <t>D7LT-DTVT10</t>
  </si>
  <si>
    <t>D7LT-H1</t>
  </si>
  <si>
    <t>D7LT-H8</t>
  </si>
  <si>
    <t>D7LT-KT1B</t>
  </si>
  <si>
    <t>D7LT-KT7A</t>
  </si>
  <si>
    <t>D7LT-KT13</t>
  </si>
  <si>
    <t>D7LT-KT13A</t>
  </si>
  <si>
    <t>D7LT-KT32</t>
  </si>
  <si>
    <t>D7LT-KT35</t>
  </si>
  <si>
    <t>D7LT-KT40</t>
  </si>
  <si>
    <t>D7LT-KT41</t>
  </si>
  <si>
    <t>D7LT-KT46</t>
  </si>
  <si>
    <t>D7LT-KT47</t>
  </si>
  <si>
    <t>D7LT-KT72</t>
  </si>
  <si>
    <t>D7LT-KT80</t>
  </si>
  <si>
    <t>D7LT-KT81</t>
  </si>
  <si>
    <t>D7LT-KT83</t>
  </si>
  <si>
    <t>D7LT-KT85</t>
  </si>
  <si>
    <t>D7LT-KT86</t>
  </si>
  <si>
    <t>D7LT-KT96</t>
  </si>
  <si>
    <t>D7LT-KT101</t>
  </si>
  <si>
    <t>D8LT-CNTD6</t>
  </si>
  <si>
    <t>D8LT-CNTT6</t>
  </si>
  <si>
    <t>D8LT-CNTT8</t>
  </si>
  <si>
    <t>D8LT-DCN1</t>
  </si>
  <si>
    <t>D8LT-DCN6</t>
  </si>
  <si>
    <t>D8LT-DCN7</t>
  </si>
  <si>
    <t>D8LT-DTVT7</t>
  </si>
  <si>
    <t>D8LT-H1</t>
  </si>
  <si>
    <t>D8LT-KT5</t>
  </si>
  <si>
    <t>D8LT-KT6A</t>
  </si>
  <si>
    <t>D8LT-KT13</t>
  </si>
  <si>
    <t>D8LT-KT15</t>
  </si>
  <si>
    <t>D8LT-KT16</t>
  </si>
  <si>
    <t>D8LT-KT19</t>
  </si>
  <si>
    <t>D9LT-H1</t>
  </si>
  <si>
    <t>D9LT-KT4(T)</t>
  </si>
  <si>
    <t>D10LT-DCN1</t>
  </si>
  <si>
    <t>D10LT-H1</t>
  </si>
  <si>
    <t>D10LT-KT1</t>
  </si>
  <si>
    <t>thi lần đầu</t>
  </si>
  <si>
    <t>Lớp LT, VB2</t>
  </si>
  <si>
    <t>Lớp CĐ, TC, nghề</t>
  </si>
  <si>
    <t>BS</t>
  </si>
  <si>
    <t>Nghiêm Đình</t>
  </si>
  <si>
    <t>Lợi</t>
  </si>
  <si>
    <t>Phạm Thanh</t>
  </si>
  <si>
    <t>Tấn</t>
  </si>
  <si>
    <t>C11DTVT</t>
  </si>
  <si>
    <t>Đinh Thu</t>
  </si>
  <si>
    <t>Hoa</t>
  </si>
  <si>
    <t>C11KT6</t>
  </si>
  <si>
    <t>Phạm Thị Thanh</t>
  </si>
  <si>
    <t>Trương Minh</t>
  </si>
  <si>
    <t>Ngô Văn</t>
  </si>
  <si>
    <t>Nguyễn Đình</t>
  </si>
  <si>
    <t>Đỗ Văn</t>
  </si>
  <si>
    <t>Lương Tuấn</t>
  </si>
  <si>
    <t>Bùi Duy</t>
  </si>
  <si>
    <t>Quyết</t>
  </si>
  <si>
    <t>Nguyễn Việt</t>
  </si>
  <si>
    <t>Nguyễn Quang</t>
  </si>
  <si>
    <t>Hoàng Thanh</t>
  </si>
  <si>
    <t>Luân</t>
  </si>
  <si>
    <t>Nguyễn Thị Trà</t>
  </si>
  <si>
    <t>Đỗ Anh</t>
  </si>
  <si>
    <t>Đặng Công</t>
  </si>
  <si>
    <t>Khuất Văn</t>
  </si>
  <si>
    <t>Lương Anh</t>
  </si>
  <si>
    <t>Phú</t>
  </si>
  <si>
    <t>Từ Ngọc</t>
  </si>
  <si>
    <t>Phạm Công</t>
  </si>
  <si>
    <t>Hà Nội (Hà tây cũ)</t>
  </si>
  <si>
    <t>Hoà Bình</t>
  </si>
  <si>
    <t>Hải Phòng</t>
  </si>
  <si>
    <t>Thoại</t>
  </si>
  <si>
    <t>Phan Thị Hồng</t>
  </si>
  <si>
    <t>Hồ Anh</t>
  </si>
  <si>
    <t>Hào</t>
  </si>
  <si>
    <t>Khuât Thế</t>
  </si>
  <si>
    <t>Nguyễn Thế</t>
  </si>
  <si>
    <t>Hòa Bình</t>
  </si>
  <si>
    <t>Lãng</t>
  </si>
  <si>
    <t>Huấn</t>
  </si>
  <si>
    <t>Trần Đăng</t>
  </si>
  <si>
    <t>Đỗ Quang</t>
  </si>
  <si>
    <t>Vinh</t>
  </si>
  <si>
    <t>T45H2</t>
  </si>
  <si>
    <t xml:space="preserve">Lại Văn </t>
  </si>
  <si>
    <t>28/09/1992</t>
  </si>
  <si>
    <t>CN10H4</t>
  </si>
  <si>
    <t>07/10/1988</t>
  </si>
  <si>
    <t>CNTD</t>
  </si>
  <si>
    <t>CD-DH</t>
  </si>
  <si>
    <t>Nguyễn Hoàng</t>
  </si>
  <si>
    <t>22/07/1992</t>
  </si>
  <si>
    <t>HTD</t>
  </si>
  <si>
    <t>Phùng Thị Ánh</t>
  </si>
  <si>
    <t>Tuyết</t>
  </si>
  <si>
    <t>KT</t>
  </si>
  <si>
    <t>TC-DH</t>
  </si>
  <si>
    <t>21/02/1992</t>
  </si>
  <si>
    <t>Đặng Duy</t>
  </si>
  <si>
    <t>Đỗ</t>
  </si>
  <si>
    <t>3 đứa này trong ds liên thông</t>
  </si>
  <si>
    <t>Hà Nội, ngày 23 tháng 4 năm 2018</t>
  </si>
  <si>
    <t>Bùi Khắc</t>
  </si>
  <si>
    <t>Long</t>
  </si>
  <si>
    <t>23/03/94</t>
  </si>
  <si>
    <t>HỌC PHÍ NỢ</t>
  </si>
  <si>
    <t>DANH SÁCH RÀ SOÁT TỐT NGHIỆP HỆ CĐ, CĐN, TC THÁNG 4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</si>
</sst>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/dd/yyyy;@"/>
    <numFmt numFmtId="165" formatCode="mm/dd/yyyy"/>
    <numFmt numFmtId="166" formatCode="_(* #,##0_);_(* \(#,##0\);_(* &quot;-&quot;??_);_(@_)"/>
    <numFmt numFmtId="167" formatCode="#,##0.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167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4" fontId="1" fillId="0" borderId="1" xfId="0" quotePrefix="1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8" fontId="1" fillId="0" borderId="1" xfId="0" applyNumberFormat="1" applyFont="1" applyFill="1" applyBorder="1" applyAlignment="1"/>
    <xf numFmtId="167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left" vertical="center"/>
    </xf>
    <xf numFmtId="43" fontId="1" fillId="0" borderId="1" xfId="1" quotePrefix="1" applyFont="1" applyFill="1" applyBorder="1" applyAlignment="1">
      <alignment horizontal="center"/>
    </xf>
    <xf numFmtId="43" fontId="1" fillId="0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2" applyFont="1" applyFill="1" applyBorder="1" applyAlignment="1">
      <alignment vertical="center"/>
    </xf>
    <xf numFmtId="0" fontId="1" fillId="0" borderId="1" xfId="2" quotePrefix="1" applyFont="1" applyFill="1" applyBorder="1" applyAlignment="1">
      <alignment horizontal="center" vertical="center"/>
    </xf>
    <xf numFmtId="0" fontId="1" fillId="0" borderId="1" xfId="2" quotePrefix="1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left" vertical="center"/>
    </xf>
    <xf numFmtId="168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shrinkToFit="1"/>
    </xf>
    <xf numFmtId="14" fontId="1" fillId="0" borderId="1" xfId="0" applyNumberFormat="1" applyFont="1" applyFill="1" applyBorder="1" applyAlignment="1">
      <alignment horizontal="right" vertical="center" shrinkToFit="1"/>
    </xf>
    <xf numFmtId="49" fontId="1" fillId="0" borderId="1" xfId="0" applyNumberFormat="1" applyFont="1" applyFill="1" applyBorder="1" applyAlignment="1">
      <alignment horizontal="left" shrinkToFit="1"/>
    </xf>
    <xf numFmtId="0" fontId="1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" xfId="0" applyFont="1" applyFill="1" applyBorder="1" applyAlignment="1"/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8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bin\KHOA%20C13\Thi%20TN\xet%20TN%20CDCQ,%20TCCN\C13%20DOT%202\Ra_soat_TN_he_CD,_TC,_CDN_(17.4)%20HOC%20P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TN"/>
      <sheetName val="Sheet2"/>
      <sheetName val="TH"/>
      <sheetName val="Sheet1"/>
    </sheetNames>
    <sheetDataSet>
      <sheetData sheetId="0">
        <row r="4">
          <cell r="B4">
            <v>1151080014</v>
          </cell>
          <cell r="C4">
            <v>5.69</v>
          </cell>
          <cell r="D4" t="str">
            <v>Trung bình</v>
          </cell>
          <cell r="E4" t="str">
            <v>Nguyễn Văn</v>
          </cell>
          <cell r="F4" t="str">
            <v>Duyệt</v>
          </cell>
          <cell r="G4">
            <v>21093</v>
          </cell>
          <cell r="H4" t="str">
            <v>Nam</v>
          </cell>
          <cell r="I4" t="str">
            <v>C10CNCK</v>
          </cell>
          <cell r="J4" t="str">
            <v>2011-2014</v>
          </cell>
          <cell r="K4" t="str">
            <v>Hà Nội</v>
          </cell>
          <cell r="L4" t="str">
            <v>CDCQ</v>
          </cell>
          <cell r="M4">
            <v>1</v>
          </cell>
        </row>
        <row r="5">
          <cell r="B5">
            <v>1151130082</v>
          </cell>
          <cell r="C5">
            <v>5.6</v>
          </cell>
          <cell r="D5" t="str">
            <v>Trung bình</v>
          </cell>
          <cell r="E5" t="str">
            <v>Vũ Minh</v>
          </cell>
          <cell r="F5" t="str">
            <v>Tú</v>
          </cell>
          <cell r="G5">
            <v>251293</v>
          </cell>
          <cell r="H5" t="str">
            <v>Nam</v>
          </cell>
          <cell r="I5" t="str">
            <v>C10DCN1</v>
          </cell>
          <cell r="J5" t="str">
            <v>2011-2014</v>
          </cell>
          <cell r="K5"/>
          <cell r="L5" t="str">
            <v>CDCQ</v>
          </cell>
          <cell r="M5">
            <v>1</v>
          </cell>
        </row>
        <row r="6">
          <cell r="B6">
            <v>1151060030</v>
          </cell>
          <cell r="C6">
            <v>5.56</v>
          </cell>
          <cell r="D6" t="str">
            <v>Trung bình</v>
          </cell>
          <cell r="E6" t="str">
            <v>Bùi Xuân</v>
          </cell>
          <cell r="F6" t="str">
            <v>Phong</v>
          </cell>
          <cell r="G6">
            <v>291092</v>
          </cell>
          <cell r="H6" t="str">
            <v>Nam</v>
          </cell>
          <cell r="I6" t="str">
            <v>C10H6</v>
          </cell>
          <cell r="J6" t="str">
            <v>2011-2014</v>
          </cell>
          <cell r="K6" t="str">
            <v>Hà Nội</v>
          </cell>
          <cell r="L6" t="str">
            <v>CDCQ</v>
          </cell>
          <cell r="M6">
            <v>1</v>
          </cell>
          <cell r="O6">
            <v>1200000</v>
          </cell>
        </row>
        <row r="7">
          <cell r="B7">
            <v>1151120224</v>
          </cell>
          <cell r="C7">
            <v>6.2</v>
          </cell>
          <cell r="D7" t="str">
            <v>Trung bình khá</v>
          </cell>
          <cell r="E7" t="str">
            <v>Nguyễn Tùng</v>
          </cell>
          <cell r="F7" t="str">
            <v>Anh</v>
          </cell>
          <cell r="G7">
            <v>210891</v>
          </cell>
          <cell r="H7" t="str">
            <v>Nam</v>
          </cell>
          <cell r="I7" t="str">
            <v>C10TCNH4</v>
          </cell>
          <cell r="J7" t="str">
            <v>2011-2014</v>
          </cell>
          <cell r="K7" t="str">
            <v>Hà Nội</v>
          </cell>
          <cell r="L7" t="str">
            <v>CDCQ</v>
          </cell>
          <cell r="M7">
            <v>1</v>
          </cell>
          <cell r="O7">
            <v>660000</v>
          </cell>
        </row>
        <row r="8">
          <cell r="B8">
            <v>1151050046</v>
          </cell>
          <cell r="C8">
            <v>5.61</v>
          </cell>
          <cell r="D8" t="str">
            <v>Trung bình</v>
          </cell>
          <cell r="E8" t="str">
            <v>Trần Văn</v>
          </cell>
          <cell r="F8" t="str">
            <v>Thắng</v>
          </cell>
          <cell r="G8">
            <v>131193</v>
          </cell>
          <cell r="H8" t="str">
            <v>Nam</v>
          </cell>
          <cell r="I8" t="str">
            <v>C10CNTD</v>
          </cell>
          <cell r="J8" t="str">
            <v>2011-2014</v>
          </cell>
          <cell r="K8" t="str">
            <v>Hà Nội</v>
          </cell>
          <cell r="L8" t="str">
            <v>CDCQ</v>
          </cell>
          <cell r="M8">
            <v>1</v>
          </cell>
        </row>
        <row r="9">
          <cell r="B9">
            <v>1151020069</v>
          </cell>
          <cell r="C9">
            <v>5.56</v>
          </cell>
          <cell r="D9" t="str">
            <v>Trung bình</v>
          </cell>
          <cell r="E9" t="str">
            <v>Nguyễn Viết</v>
          </cell>
          <cell r="F9" t="str">
            <v>Biên</v>
          </cell>
          <cell r="G9">
            <v>171291</v>
          </cell>
          <cell r="H9" t="str">
            <v>Nam</v>
          </cell>
          <cell r="I9" t="str">
            <v>C10CNTT</v>
          </cell>
          <cell r="J9" t="str">
            <v>2011-2014</v>
          </cell>
          <cell r="K9" t="str">
            <v>Thái Bình</v>
          </cell>
          <cell r="L9" t="str">
            <v>CDCQ</v>
          </cell>
          <cell r="M9">
            <v>1</v>
          </cell>
        </row>
        <row r="10">
          <cell r="B10">
            <v>1251050007</v>
          </cell>
          <cell r="C10">
            <v>5.79</v>
          </cell>
          <cell r="D10" t="str">
            <v>Trung bình</v>
          </cell>
          <cell r="E10" t="str">
            <v>Nguyễn Xuân</v>
          </cell>
          <cell r="F10" t="str">
            <v>Dũng</v>
          </cell>
          <cell r="G10">
            <v>50493</v>
          </cell>
          <cell r="H10" t="str">
            <v>Nam</v>
          </cell>
          <cell r="I10" t="str">
            <v>C11CNTD</v>
          </cell>
          <cell r="J10" t="str">
            <v>2012-2015</v>
          </cell>
          <cell r="K10" t="str">
            <v>Nghệ An</v>
          </cell>
          <cell r="L10" t="str">
            <v>CDCQ</v>
          </cell>
          <cell r="M10">
            <v>1</v>
          </cell>
        </row>
        <row r="11">
          <cell r="B11">
            <v>1251050054</v>
          </cell>
          <cell r="C11">
            <v>5.96</v>
          </cell>
          <cell r="D11" t="str">
            <v>Trung bình</v>
          </cell>
          <cell r="E11" t="str">
            <v>Lê Đức</v>
          </cell>
          <cell r="F11" t="str">
            <v>Tiến</v>
          </cell>
          <cell r="G11">
            <v>220194</v>
          </cell>
          <cell r="H11" t="str">
            <v>Nam</v>
          </cell>
          <cell r="I11" t="str">
            <v>C11CNTD</v>
          </cell>
          <cell r="J11" t="str">
            <v>2012-2015</v>
          </cell>
          <cell r="K11" t="str">
            <v>Hà Nam</v>
          </cell>
          <cell r="L11" t="str">
            <v>CDCQ</v>
          </cell>
          <cell r="M11">
            <v>1</v>
          </cell>
        </row>
        <row r="12">
          <cell r="B12">
            <v>1251020018</v>
          </cell>
          <cell r="C12">
            <v>5.86</v>
          </cell>
          <cell r="D12" t="str">
            <v>Trung bình</v>
          </cell>
          <cell r="E12" t="str">
            <v>Nguyễn Văn</v>
          </cell>
          <cell r="F12" t="str">
            <v>Linh</v>
          </cell>
          <cell r="G12">
            <v>81294</v>
          </cell>
          <cell r="H12" t="str">
            <v>Nam</v>
          </cell>
          <cell r="I12" t="str">
            <v>C11CNTT</v>
          </cell>
          <cell r="J12" t="str">
            <v>2012-2015</v>
          </cell>
          <cell r="K12" t="str">
            <v>Thanh Hóa</v>
          </cell>
          <cell r="L12" t="str">
            <v>CDCQ</v>
          </cell>
          <cell r="M12">
            <v>1</v>
          </cell>
        </row>
        <row r="13">
          <cell r="B13">
            <v>1251090033</v>
          </cell>
          <cell r="C13">
            <v>6.14</v>
          </cell>
          <cell r="D13" t="str">
            <v>Trung bình khá</v>
          </cell>
          <cell r="E13" t="str">
            <v>Nguyễn Huy</v>
          </cell>
          <cell r="F13" t="str">
            <v>Hoàng</v>
          </cell>
          <cell r="G13">
            <v>100794</v>
          </cell>
          <cell r="H13" t="str">
            <v>Nam</v>
          </cell>
          <cell r="I13" t="str">
            <v>C11CODT</v>
          </cell>
          <cell r="J13" t="str">
            <v>2012-2015</v>
          </cell>
          <cell r="K13" t="str">
            <v>Bắc Giang</v>
          </cell>
          <cell r="L13" t="str">
            <v>CDCQ</v>
          </cell>
          <cell r="M13">
            <v>1</v>
          </cell>
        </row>
        <row r="14">
          <cell r="B14">
            <v>1251130054</v>
          </cell>
          <cell r="C14">
            <v>6.02</v>
          </cell>
          <cell r="D14" t="str">
            <v>Trung bình khá</v>
          </cell>
          <cell r="E14" t="str">
            <v>Nguyễn Công</v>
          </cell>
          <cell r="F14" t="str">
            <v>Nam</v>
          </cell>
          <cell r="G14">
            <v>240193</v>
          </cell>
          <cell r="H14" t="str">
            <v>Nam</v>
          </cell>
          <cell r="I14" t="str">
            <v>C11DCN1</v>
          </cell>
          <cell r="J14" t="str">
            <v>2012-2015</v>
          </cell>
          <cell r="K14" t="str">
            <v>Bắc Giang</v>
          </cell>
          <cell r="L14" t="str">
            <v>CDCQ</v>
          </cell>
          <cell r="M14">
            <v>1</v>
          </cell>
        </row>
        <row r="15">
          <cell r="B15">
            <v>1251150009</v>
          </cell>
          <cell r="C15">
            <v>6.36</v>
          </cell>
          <cell r="D15" t="str">
            <v>Trung bình khá</v>
          </cell>
          <cell r="E15" t="str">
            <v>Trần Văn</v>
          </cell>
          <cell r="F15" t="str">
            <v>Hùng</v>
          </cell>
          <cell r="G15">
            <v>190794</v>
          </cell>
          <cell r="H15" t="str">
            <v>Nam</v>
          </cell>
          <cell r="I15" t="str">
            <v>C11DIENLANH</v>
          </cell>
          <cell r="J15" t="str">
            <v>2012-2015</v>
          </cell>
          <cell r="K15" t="str">
            <v>Bắc Giang</v>
          </cell>
          <cell r="L15" t="str">
            <v>CDCQ</v>
          </cell>
          <cell r="M15">
            <v>1</v>
          </cell>
        </row>
        <row r="16">
          <cell r="B16">
            <v>1251150015</v>
          </cell>
          <cell r="C16">
            <v>6.2</v>
          </cell>
          <cell r="D16" t="str">
            <v>Trung bình khá</v>
          </cell>
          <cell r="E16" t="str">
            <v>Tạ Văn</v>
          </cell>
          <cell r="F16" t="str">
            <v>Tăng</v>
          </cell>
          <cell r="G16">
            <v>170194</v>
          </cell>
          <cell r="H16" t="str">
            <v>Nam</v>
          </cell>
          <cell r="I16" t="str">
            <v>C11DIENLANH</v>
          </cell>
          <cell r="J16" t="str">
            <v>2012-2015</v>
          </cell>
          <cell r="K16" t="str">
            <v>Hà Nội</v>
          </cell>
          <cell r="L16" t="str">
            <v>CDCQ</v>
          </cell>
          <cell r="M16">
            <v>1</v>
          </cell>
        </row>
        <row r="17">
          <cell r="B17">
            <v>1251010026</v>
          </cell>
          <cell r="C17">
            <v>6.03</v>
          </cell>
          <cell r="D17" t="str">
            <v>Trung bình khá</v>
          </cell>
          <cell r="E17" t="str">
            <v>Trần Văn</v>
          </cell>
          <cell r="F17" t="str">
            <v>Hưng</v>
          </cell>
          <cell r="G17">
            <v>200294</v>
          </cell>
          <cell r="H17" t="str">
            <v>Nam</v>
          </cell>
          <cell r="I17" t="str">
            <v>C11H1</v>
          </cell>
          <cell r="J17" t="str">
            <v>2012-2015</v>
          </cell>
          <cell r="K17" t="str">
            <v>Phú Thọ</v>
          </cell>
          <cell r="L17" t="str">
            <v>CDCQ</v>
          </cell>
          <cell r="M17">
            <v>1</v>
          </cell>
        </row>
        <row r="18">
          <cell r="B18">
            <v>1251010258</v>
          </cell>
          <cell r="C18">
            <v>5.86</v>
          </cell>
          <cell r="D18" t="str">
            <v>Trung bình</v>
          </cell>
          <cell r="E18" t="str">
            <v>Nguyễn Xuân</v>
          </cell>
          <cell r="F18" t="str">
            <v>Trường</v>
          </cell>
          <cell r="G18">
            <v>220394</v>
          </cell>
          <cell r="H18" t="str">
            <v>Nam</v>
          </cell>
          <cell r="I18" t="str">
            <v>C11H3</v>
          </cell>
          <cell r="J18" t="str">
            <v>2012-2015</v>
          </cell>
          <cell r="K18" t="str">
            <v>Hưng Yên</v>
          </cell>
          <cell r="L18" t="str">
            <v>CDCQ</v>
          </cell>
          <cell r="M18">
            <v>1</v>
          </cell>
          <cell r="O18">
            <v>100000</v>
          </cell>
        </row>
        <row r="19">
          <cell r="B19">
            <v>1251010437</v>
          </cell>
          <cell r="C19">
            <v>5.77</v>
          </cell>
          <cell r="D19" t="str">
            <v>Trung bình</v>
          </cell>
          <cell r="E19" t="str">
            <v>Nguyễn Văn</v>
          </cell>
          <cell r="F19" t="str">
            <v>Khiên</v>
          </cell>
          <cell r="G19">
            <v>250494</v>
          </cell>
          <cell r="H19" t="str">
            <v>Nam</v>
          </cell>
          <cell r="I19" t="str">
            <v>C11H5A</v>
          </cell>
          <cell r="J19" t="str">
            <v>2012-2015</v>
          </cell>
          <cell r="K19" t="str">
            <v>Hà Giang</v>
          </cell>
          <cell r="L19" t="str">
            <v>CDCQ</v>
          </cell>
          <cell r="M19">
            <v>1</v>
          </cell>
        </row>
        <row r="20">
          <cell r="B20">
            <v>1251010126</v>
          </cell>
          <cell r="C20">
            <v>6.08</v>
          </cell>
          <cell r="D20" t="str">
            <v>Trung bình khá</v>
          </cell>
          <cell r="E20" t="str">
            <v>Đoàn Việt</v>
          </cell>
          <cell r="F20" t="str">
            <v>Kông</v>
          </cell>
          <cell r="G20">
            <v>200694</v>
          </cell>
          <cell r="H20" t="str">
            <v>Nam</v>
          </cell>
          <cell r="I20" t="str">
            <v>C11H5B</v>
          </cell>
          <cell r="J20" t="str">
            <v>2012-2015</v>
          </cell>
          <cell r="K20" t="str">
            <v>Quảng Ninh</v>
          </cell>
          <cell r="L20" t="str">
            <v>CDCQ</v>
          </cell>
          <cell r="M20">
            <v>1</v>
          </cell>
          <cell r="O20">
            <v>2658000</v>
          </cell>
        </row>
        <row r="21">
          <cell r="B21">
            <v>1251010591</v>
          </cell>
          <cell r="C21">
            <v>6.07</v>
          </cell>
          <cell r="D21" t="str">
            <v>Trung bình khá</v>
          </cell>
          <cell r="E21" t="str">
            <v>Lê Chí</v>
          </cell>
          <cell r="F21" t="str">
            <v>Linh</v>
          </cell>
          <cell r="G21">
            <v>281094</v>
          </cell>
          <cell r="H21" t="str">
            <v>Nam</v>
          </cell>
          <cell r="I21" t="str">
            <v>C11H5B</v>
          </cell>
          <cell r="J21" t="str">
            <v>2012-2015</v>
          </cell>
          <cell r="K21" t="str">
            <v>Hà Nội</v>
          </cell>
          <cell r="L21" t="str">
            <v>CDCQ</v>
          </cell>
          <cell r="M21">
            <v>1</v>
          </cell>
          <cell r="O21"/>
        </row>
        <row r="22">
          <cell r="B22">
            <v>1251060047</v>
          </cell>
          <cell r="C22">
            <v>5.81</v>
          </cell>
          <cell r="D22" t="str">
            <v>Trung bình</v>
          </cell>
          <cell r="E22" t="str">
            <v>Nguyễn Phan Văn</v>
          </cell>
          <cell r="F22" t="str">
            <v>Trường</v>
          </cell>
          <cell r="G22">
            <v>130593</v>
          </cell>
          <cell r="H22" t="str">
            <v>Nam</v>
          </cell>
          <cell r="I22" t="str">
            <v>C11H5B</v>
          </cell>
          <cell r="J22" t="str">
            <v>2012-2015</v>
          </cell>
          <cell r="K22" t="str">
            <v>Hà Giang</v>
          </cell>
          <cell r="L22" t="str">
            <v>CDCQ</v>
          </cell>
          <cell r="M22">
            <v>1</v>
          </cell>
          <cell r="O22"/>
        </row>
        <row r="23">
          <cell r="B23">
            <v>1251110001</v>
          </cell>
          <cell r="C23">
            <v>6.36</v>
          </cell>
          <cell r="D23" t="str">
            <v>Trung bình khá</v>
          </cell>
          <cell r="E23" t="str">
            <v>Nguyễn Ngọc</v>
          </cell>
          <cell r="F23" t="str">
            <v>Anh</v>
          </cell>
          <cell r="G23">
            <v>120394</v>
          </cell>
          <cell r="H23" t="str">
            <v>Nữ</v>
          </cell>
          <cell r="I23" t="str">
            <v>C11QTKD1</v>
          </cell>
          <cell r="J23" t="str">
            <v>2012-2015</v>
          </cell>
          <cell r="K23" t="str">
            <v>Hà Nội</v>
          </cell>
          <cell r="L23" t="str">
            <v>CDCQ</v>
          </cell>
          <cell r="M23">
            <v>1</v>
          </cell>
          <cell r="O23">
            <v>540000</v>
          </cell>
        </row>
        <row r="24">
          <cell r="B24">
            <v>1251110012</v>
          </cell>
          <cell r="C24">
            <v>6.16</v>
          </cell>
          <cell r="D24" t="str">
            <v>Trung bình khá</v>
          </cell>
          <cell r="E24" t="str">
            <v>Đặng Khánh</v>
          </cell>
          <cell r="F24" t="str">
            <v>Duy</v>
          </cell>
          <cell r="G24">
            <v>101294</v>
          </cell>
          <cell r="H24" t="str">
            <v>Nam</v>
          </cell>
          <cell r="I24" t="str">
            <v>C11QTKD1</v>
          </cell>
          <cell r="J24" t="str">
            <v>2012-2015</v>
          </cell>
          <cell r="K24" t="str">
            <v>Ninh Bình</v>
          </cell>
          <cell r="L24" t="str">
            <v>CDCQ</v>
          </cell>
          <cell r="M24">
            <v>1</v>
          </cell>
        </row>
        <row r="25">
          <cell r="B25">
            <v>1251120050</v>
          </cell>
          <cell r="C25">
            <v>5.74</v>
          </cell>
          <cell r="D25" t="str">
            <v>Trung bình</v>
          </cell>
          <cell r="E25" t="str">
            <v>Trịnh Mạnh</v>
          </cell>
          <cell r="F25" t="str">
            <v>Tiến</v>
          </cell>
          <cell r="G25">
            <v>80194</v>
          </cell>
          <cell r="H25" t="str">
            <v>Nam</v>
          </cell>
          <cell r="I25" t="str">
            <v>C11TCNH1</v>
          </cell>
          <cell r="J25" t="str">
            <v>2012-2015</v>
          </cell>
          <cell r="K25" t="str">
            <v>Hà Nội</v>
          </cell>
          <cell r="L25" t="str">
            <v>CDCQ</v>
          </cell>
          <cell r="M25">
            <v>1</v>
          </cell>
          <cell r="O25">
            <v>1680000</v>
          </cell>
        </row>
        <row r="26">
          <cell r="B26">
            <v>1251120257</v>
          </cell>
          <cell r="C26">
            <v>6.15</v>
          </cell>
          <cell r="D26" t="str">
            <v>Trung bình khá</v>
          </cell>
          <cell r="E26" t="str">
            <v>Nguyễn Ngọc</v>
          </cell>
          <cell r="F26" t="str">
            <v>Đức</v>
          </cell>
          <cell r="G26">
            <v>140694</v>
          </cell>
          <cell r="H26" t="str">
            <v>Nam</v>
          </cell>
          <cell r="I26" t="str">
            <v>C11TCNH5</v>
          </cell>
          <cell r="J26" t="str">
            <v>2012-2015</v>
          </cell>
          <cell r="K26" t="str">
            <v>Hà Nội</v>
          </cell>
          <cell r="L26" t="str">
            <v>CDCQ</v>
          </cell>
          <cell r="M26">
            <v>1</v>
          </cell>
        </row>
        <row r="27">
          <cell r="B27">
            <v>1251190048</v>
          </cell>
          <cell r="C27">
            <v>6.11</v>
          </cell>
          <cell r="D27" t="str">
            <v>Trung bình khá</v>
          </cell>
          <cell r="E27" t="str">
            <v>Lê Văn</v>
          </cell>
          <cell r="F27" t="str">
            <v>Thành</v>
          </cell>
          <cell r="G27">
            <v>120194</v>
          </cell>
          <cell r="H27" t="str">
            <v>Nam</v>
          </cell>
          <cell r="I27" t="str">
            <v>C11XDCT</v>
          </cell>
          <cell r="J27" t="str">
            <v>2012-2015</v>
          </cell>
          <cell r="K27" t="str">
            <v>Thanh Hóa</v>
          </cell>
          <cell r="L27" t="str">
            <v>CDCQ</v>
          </cell>
          <cell r="M27">
            <v>1</v>
          </cell>
        </row>
        <row r="28">
          <cell r="B28">
            <v>1451310001</v>
          </cell>
          <cell r="C28">
            <v>2.6</v>
          </cell>
          <cell r="D28" t="str">
            <v>Khá</v>
          </cell>
          <cell r="E28" t="str">
            <v>Nguyễn Thị</v>
          </cell>
          <cell r="F28" t="str">
            <v>An</v>
          </cell>
          <cell r="G28">
            <v>170396</v>
          </cell>
          <cell r="H28" t="str">
            <v>Nữ</v>
          </cell>
          <cell r="I28" t="str">
            <v>C13CNPM</v>
          </cell>
          <cell r="J28" t="str">
            <v>2014-2017</v>
          </cell>
          <cell r="K28" t="str">
            <v>Hà Nội</v>
          </cell>
          <cell r="L28" t="str">
            <v>CDCQ</v>
          </cell>
          <cell r="M28">
            <v>1</v>
          </cell>
        </row>
        <row r="29">
          <cell r="B29">
            <v>1351020014</v>
          </cell>
          <cell r="C29">
            <v>2.08</v>
          </cell>
          <cell r="D29" t="str">
            <v>Trung bình</v>
          </cell>
          <cell r="E29" t="str">
            <v>Bùi Đức</v>
          </cell>
          <cell r="F29" t="str">
            <v>Huy</v>
          </cell>
          <cell r="G29">
            <v>131195</v>
          </cell>
          <cell r="H29" t="str">
            <v>Nam</v>
          </cell>
          <cell r="I29" t="str">
            <v>C13CNPM</v>
          </cell>
          <cell r="J29" t="str">
            <v>2014-2017</v>
          </cell>
          <cell r="K29" t="str">
            <v>Hà Nội</v>
          </cell>
          <cell r="L29" t="str">
            <v>CDCQ</v>
          </cell>
          <cell r="M29">
            <v>1</v>
          </cell>
          <cell r="O29">
            <v>3432000</v>
          </cell>
        </row>
        <row r="30">
          <cell r="B30">
            <v>1451310019</v>
          </cell>
          <cell r="C30">
            <v>2.4300000000000002</v>
          </cell>
          <cell r="D30" t="str">
            <v>Trung bình</v>
          </cell>
          <cell r="E30" t="str">
            <v>Phạm Kiều</v>
          </cell>
          <cell r="F30" t="str">
            <v>Oanh</v>
          </cell>
          <cell r="G30">
            <v>230996</v>
          </cell>
          <cell r="H30" t="str">
            <v>Nữ</v>
          </cell>
          <cell r="I30" t="str">
            <v>C13CNPM</v>
          </cell>
          <cell r="J30" t="str">
            <v>2014-2017</v>
          </cell>
          <cell r="K30" t="str">
            <v>Hà Nội</v>
          </cell>
          <cell r="L30" t="str">
            <v>CDCQ</v>
          </cell>
          <cell r="M30">
            <v>1</v>
          </cell>
        </row>
        <row r="31">
          <cell r="B31">
            <v>1451310028</v>
          </cell>
          <cell r="C31">
            <v>2.2200000000000002</v>
          </cell>
          <cell r="D31" t="str">
            <v>Trung bình</v>
          </cell>
          <cell r="E31" t="str">
            <v>Trần Xuân</v>
          </cell>
          <cell r="F31" t="str">
            <v>Tùng</v>
          </cell>
          <cell r="G31">
            <v>290396</v>
          </cell>
          <cell r="H31" t="str">
            <v>Nam</v>
          </cell>
          <cell r="I31" t="str">
            <v>C13CNPM</v>
          </cell>
          <cell r="J31" t="str">
            <v>2014-2017</v>
          </cell>
          <cell r="K31" t="str">
            <v>Hà Nội</v>
          </cell>
          <cell r="L31" t="str">
            <v>CDCQ</v>
          </cell>
          <cell r="M31">
            <v>1</v>
          </cell>
        </row>
        <row r="32">
          <cell r="B32">
            <v>1451410006</v>
          </cell>
          <cell r="C32">
            <v>2.09</v>
          </cell>
          <cell r="D32" t="str">
            <v>Trung bình</v>
          </cell>
          <cell r="E32" t="str">
            <v>Lê Văn</v>
          </cell>
          <cell r="F32" t="str">
            <v>Cương</v>
          </cell>
          <cell r="G32">
            <v>30796</v>
          </cell>
          <cell r="H32" t="str">
            <v>Nam</v>
          </cell>
          <cell r="I32" t="str">
            <v>C13CNTD1</v>
          </cell>
          <cell r="J32" t="str">
            <v>2014-2017</v>
          </cell>
          <cell r="K32" t="str">
            <v>Thanh Hoá</v>
          </cell>
          <cell r="L32" t="str">
            <v>CDCQ</v>
          </cell>
          <cell r="M32">
            <v>1</v>
          </cell>
        </row>
        <row r="33">
          <cell r="B33">
            <v>1451410032</v>
          </cell>
          <cell r="C33">
            <v>2.2000000000000002</v>
          </cell>
          <cell r="D33" t="str">
            <v>Trung bình</v>
          </cell>
          <cell r="E33" t="str">
            <v>Phùng Văn</v>
          </cell>
          <cell r="F33" t="str">
            <v>Thiện</v>
          </cell>
          <cell r="G33">
            <v>210696</v>
          </cell>
          <cell r="H33" t="str">
            <v>Nam</v>
          </cell>
          <cell r="I33" t="str">
            <v>C13CNTD1</v>
          </cell>
          <cell r="J33" t="str">
            <v>2014-2017</v>
          </cell>
          <cell r="K33" t="str">
            <v>Bắc Ninh</v>
          </cell>
          <cell r="L33" t="str">
            <v>CDCQ</v>
          </cell>
          <cell r="M33">
            <v>1</v>
          </cell>
        </row>
        <row r="34">
          <cell r="B34">
            <v>1451410040</v>
          </cell>
          <cell r="C34">
            <v>2.34</v>
          </cell>
          <cell r="D34" t="str">
            <v>Trung bình</v>
          </cell>
          <cell r="E34" t="str">
            <v>Nguyễn Huy</v>
          </cell>
          <cell r="F34" t="str">
            <v>Tuấn</v>
          </cell>
          <cell r="G34">
            <v>40496</v>
          </cell>
          <cell r="H34" t="str">
            <v>Nam</v>
          </cell>
          <cell r="I34" t="str">
            <v>C13CNTD1</v>
          </cell>
          <cell r="J34" t="str">
            <v>2014-2017</v>
          </cell>
          <cell r="K34" t="str">
            <v>Hà Nội</v>
          </cell>
          <cell r="L34" t="str">
            <v>CDCQ</v>
          </cell>
          <cell r="M34">
            <v>1</v>
          </cell>
        </row>
        <row r="35">
          <cell r="B35">
            <v>1451410041</v>
          </cell>
          <cell r="C35">
            <v>2.0099999999999998</v>
          </cell>
          <cell r="D35" t="str">
            <v>Trung bình</v>
          </cell>
          <cell r="E35" t="str">
            <v>Bùi Thanh</v>
          </cell>
          <cell r="F35" t="str">
            <v>Tùng</v>
          </cell>
          <cell r="G35">
            <v>50796</v>
          </cell>
          <cell r="H35" t="str">
            <v>Nam</v>
          </cell>
          <cell r="I35" t="str">
            <v>C13CNTD1</v>
          </cell>
          <cell r="J35" t="str">
            <v>2014-2017</v>
          </cell>
          <cell r="K35" t="str">
            <v>Nam Định</v>
          </cell>
          <cell r="L35" t="str">
            <v>CDCQ</v>
          </cell>
          <cell r="M35">
            <v>1</v>
          </cell>
        </row>
        <row r="36">
          <cell r="B36">
            <v>1451410045</v>
          </cell>
          <cell r="C36">
            <v>2.33</v>
          </cell>
          <cell r="D36" t="str">
            <v>Trung bình</v>
          </cell>
          <cell r="E36" t="str">
            <v>Trương Đức</v>
          </cell>
          <cell r="F36" t="str">
            <v>Vũ</v>
          </cell>
          <cell r="G36">
            <v>240596</v>
          </cell>
          <cell r="H36" t="str">
            <v>Nam</v>
          </cell>
          <cell r="I36" t="str">
            <v>C13CNTD1</v>
          </cell>
          <cell r="J36" t="str">
            <v>2014-2017</v>
          </cell>
          <cell r="K36" t="str">
            <v>Hà Nam</v>
          </cell>
          <cell r="L36" t="str">
            <v>CDCQ</v>
          </cell>
          <cell r="M36">
            <v>1</v>
          </cell>
        </row>
        <row r="37">
          <cell r="B37">
            <v>1351610024</v>
          </cell>
          <cell r="C37">
            <v>2.2999999999999998</v>
          </cell>
          <cell r="D37" t="str">
            <v>Trung bình</v>
          </cell>
          <cell r="E37" t="str">
            <v>Nguyễn Hồng</v>
          </cell>
          <cell r="F37" t="str">
            <v>Quân</v>
          </cell>
          <cell r="G37">
            <v>60895</v>
          </cell>
          <cell r="H37" t="str">
            <v>Nam</v>
          </cell>
          <cell r="I37" t="str">
            <v>C13CODT</v>
          </cell>
          <cell r="J37" t="str">
            <v>2014-2017</v>
          </cell>
          <cell r="K37" t="str">
            <v>Quảng Ninh</v>
          </cell>
          <cell r="L37" t="str">
            <v>CDCQ</v>
          </cell>
          <cell r="M37">
            <v>1</v>
          </cell>
        </row>
        <row r="38">
          <cell r="B38">
            <v>1451620015</v>
          </cell>
          <cell r="C38">
            <v>2.42</v>
          </cell>
          <cell r="D38" t="str">
            <v>Trung bình</v>
          </cell>
          <cell r="E38" t="str">
            <v>Đỗ Tiến</v>
          </cell>
          <cell r="F38" t="str">
            <v>Tùng</v>
          </cell>
          <cell r="G38">
            <v>20995</v>
          </cell>
          <cell r="H38" t="str">
            <v>Nam</v>
          </cell>
          <cell r="I38" t="str">
            <v>C13CODT</v>
          </cell>
          <cell r="J38" t="str">
            <v>2014-2017</v>
          </cell>
          <cell r="K38" t="str">
            <v>Thanh Hoá</v>
          </cell>
          <cell r="L38" t="str">
            <v>CDCQ</v>
          </cell>
          <cell r="M38">
            <v>1</v>
          </cell>
        </row>
        <row r="39">
          <cell r="B39">
            <v>1451420013</v>
          </cell>
          <cell r="C39">
            <v>2.29</v>
          </cell>
          <cell r="D39" t="str">
            <v>Trung bình</v>
          </cell>
          <cell r="E39" t="str">
            <v>Vương Hữu</v>
          </cell>
          <cell r="F39" t="str">
            <v>Đoàn</v>
          </cell>
          <cell r="G39">
            <v>241296</v>
          </cell>
          <cell r="H39" t="str">
            <v>Nam</v>
          </cell>
          <cell r="I39" t="str">
            <v>C13DCN1</v>
          </cell>
          <cell r="J39" t="str">
            <v>2014-2017</v>
          </cell>
          <cell r="K39" t="str">
            <v>Hà Nội</v>
          </cell>
          <cell r="L39" t="str">
            <v>CDCQ</v>
          </cell>
          <cell r="M39">
            <v>1</v>
          </cell>
        </row>
        <row r="40">
          <cell r="B40">
            <v>1451420014</v>
          </cell>
          <cell r="C40">
            <v>2.08</v>
          </cell>
          <cell r="D40" t="str">
            <v>Trung bình</v>
          </cell>
          <cell r="E40" t="str">
            <v>Ngô Công</v>
          </cell>
          <cell r="F40" t="str">
            <v>Đông</v>
          </cell>
          <cell r="G40">
            <v>111095</v>
          </cell>
          <cell r="H40" t="str">
            <v>Nam</v>
          </cell>
          <cell r="I40" t="str">
            <v>C13DCN1</v>
          </cell>
          <cell r="J40" t="str">
            <v>2014-2017</v>
          </cell>
          <cell r="K40" t="str">
            <v>Thái Nguyên</v>
          </cell>
          <cell r="L40" t="str">
            <v>CDCQ</v>
          </cell>
          <cell r="M40">
            <v>1</v>
          </cell>
        </row>
        <row r="41">
          <cell r="B41">
            <v>1451420045</v>
          </cell>
          <cell r="C41">
            <v>2.0299999999999998</v>
          </cell>
          <cell r="D41" t="str">
            <v>Trung bình</v>
          </cell>
          <cell r="E41" t="str">
            <v>Nông Đức</v>
          </cell>
          <cell r="F41" t="str">
            <v>Phóng</v>
          </cell>
          <cell r="G41">
            <v>11196</v>
          </cell>
          <cell r="H41" t="str">
            <v>Nam</v>
          </cell>
          <cell r="I41" t="str">
            <v>C13DCN1</v>
          </cell>
          <cell r="J41" t="str">
            <v>2014-2017</v>
          </cell>
          <cell r="K41" t="str">
            <v>Lào Cai</v>
          </cell>
          <cell r="L41" t="str">
            <v>CDCQ</v>
          </cell>
          <cell r="M41">
            <v>1</v>
          </cell>
        </row>
        <row r="42">
          <cell r="B42">
            <v>1451420050</v>
          </cell>
          <cell r="C42">
            <v>2</v>
          </cell>
          <cell r="D42" t="str">
            <v>Trung bình</v>
          </cell>
          <cell r="E42" t="str">
            <v>Đông Văn</v>
          </cell>
          <cell r="F42" t="str">
            <v>Quân</v>
          </cell>
          <cell r="G42">
            <v>140396</v>
          </cell>
          <cell r="H42" t="str">
            <v>Nam</v>
          </cell>
          <cell r="I42" t="str">
            <v>C13DCN1</v>
          </cell>
          <cell r="J42" t="str">
            <v>2014-2017</v>
          </cell>
          <cell r="K42" t="str">
            <v>Hà Nội</v>
          </cell>
          <cell r="L42" t="str">
            <v>CDCQ</v>
          </cell>
          <cell r="M42">
            <v>1</v>
          </cell>
        </row>
        <row r="43">
          <cell r="B43">
            <v>1451420062</v>
          </cell>
          <cell r="C43">
            <v>2.04</v>
          </cell>
          <cell r="D43" t="str">
            <v>Trung bình</v>
          </cell>
          <cell r="E43" t="str">
            <v>Đậu Xuân</v>
          </cell>
          <cell r="F43" t="str">
            <v>Thọ</v>
          </cell>
          <cell r="G43">
            <v>61295</v>
          </cell>
          <cell r="H43" t="str">
            <v>Nam</v>
          </cell>
          <cell r="I43" t="str">
            <v>C13DCN1</v>
          </cell>
          <cell r="J43" t="str">
            <v>2014-2017</v>
          </cell>
          <cell r="K43" t="str">
            <v>Thanh Hoá</v>
          </cell>
          <cell r="L43" t="str">
            <v>CDCQ</v>
          </cell>
          <cell r="M43">
            <v>1</v>
          </cell>
        </row>
        <row r="44">
          <cell r="B44">
            <v>1451420113</v>
          </cell>
          <cell r="C44">
            <v>2.17</v>
          </cell>
          <cell r="D44" t="str">
            <v>Trung bình</v>
          </cell>
          <cell r="E44" t="str">
            <v>Phạm Hoàng</v>
          </cell>
          <cell r="F44" t="str">
            <v>Giang</v>
          </cell>
          <cell r="G44">
            <v>201096</v>
          </cell>
          <cell r="H44" t="str">
            <v>Nam</v>
          </cell>
          <cell r="I44" t="str">
            <v>C13DCN2</v>
          </cell>
          <cell r="J44" t="str">
            <v>2014-2017</v>
          </cell>
          <cell r="K44" t="str">
            <v>Hà Nội</v>
          </cell>
          <cell r="L44" t="str">
            <v>CDCQ</v>
          </cell>
          <cell r="M44">
            <v>1</v>
          </cell>
        </row>
        <row r="45">
          <cell r="B45">
            <v>1451110009</v>
          </cell>
          <cell r="C45">
            <v>2.42</v>
          </cell>
          <cell r="D45" t="str">
            <v>Trung bình</v>
          </cell>
          <cell r="E45" t="str">
            <v>Vũ Ngọc</v>
          </cell>
          <cell r="F45" t="str">
            <v>ánh</v>
          </cell>
          <cell r="G45">
            <v>160996</v>
          </cell>
          <cell r="H45" t="str">
            <v>Nam</v>
          </cell>
          <cell r="I45" t="str">
            <v>C13H1</v>
          </cell>
          <cell r="J45" t="str">
            <v>2014-2017</v>
          </cell>
          <cell r="K45" t="str">
            <v>Hà Nam</v>
          </cell>
          <cell r="L45" t="str">
            <v>CDCQ</v>
          </cell>
          <cell r="M45">
            <v>1</v>
          </cell>
        </row>
        <row r="46">
          <cell r="B46">
            <v>1451110015</v>
          </cell>
          <cell r="C46">
            <v>2.0699999999999998</v>
          </cell>
          <cell r="D46" t="str">
            <v>Trung bình</v>
          </cell>
          <cell r="E46" t="str">
            <v>Phùng Mạnh</v>
          </cell>
          <cell r="F46" t="str">
            <v>Cường</v>
          </cell>
          <cell r="G46">
            <v>200596</v>
          </cell>
          <cell r="H46" t="str">
            <v>Nam</v>
          </cell>
          <cell r="I46" t="str">
            <v>C13H1</v>
          </cell>
          <cell r="J46" t="str">
            <v>2014-2017</v>
          </cell>
          <cell r="K46" t="str">
            <v>Hà Nội</v>
          </cell>
          <cell r="L46" t="str">
            <v>CDCQ</v>
          </cell>
          <cell r="M46">
            <v>1</v>
          </cell>
        </row>
        <row r="47">
          <cell r="B47">
            <v>1451110024</v>
          </cell>
          <cell r="C47">
            <v>2.0699999999999998</v>
          </cell>
          <cell r="D47" t="str">
            <v>Trung bình</v>
          </cell>
          <cell r="E47" t="str">
            <v>Trần Văn</v>
          </cell>
          <cell r="F47" t="str">
            <v>Duy</v>
          </cell>
          <cell r="G47">
            <v>170796</v>
          </cell>
          <cell r="H47" t="str">
            <v>Nam</v>
          </cell>
          <cell r="I47" t="str">
            <v>C13H1</v>
          </cell>
          <cell r="J47" t="str">
            <v>2014-2017</v>
          </cell>
          <cell r="K47" t="str">
            <v>Nam Định</v>
          </cell>
          <cell r="L47" t="str">
            <v>CDCQ</v>
          </cell>
          <cell r="M47">
            <v>1</v>
          </cell>
        </row>
        <row r="48">
          <cell r="B48">
            <v>1451110049</v>
          </cell>
          <cell r="C48">
            <v>2.23</v>
          </cell>
          <cell r="D48" t="str">
            <v>Trung bình</v>
          </cell>
          <cell r="E48" t="str">
            <v>Nguyễn Thị</v>
          </cell>
          <cell r="F48" t="str">
            <v>Linh</v>
          </cell>
          <cell r="G48">
            <v>171196</v>
          </cell>
          <cell r="H48" t="str">
            <v>Nữ</v>
          </cell>
          <cell r="I48" t="str">
            <v>C13H1</v>
          </cell>
          <cell r="J48" t="str">
            <v>2014-2017</v>
          </cell>
          <cell r="K48" t="str">
            <v>Ninh Bình</v>
          </cell>
          <cell r="L48" t="str">
            <v>CDCQ</v>
          </cell>
          <cell r="M48">
            <v>1</v>
          </cell>
        </row>
        <row r="49">
          <cell r="B49">
            <v>1451110056</v>
          </cell>
          <cell r="C49">
            <v>2.16</v>
          </cell>
          <cell r="D49" t="str">
            <v>Trung bình</v>
          </cell>
          <cell r="E49" t="str">
            <v>Khuất Đình</v>
          </cell>
          <cell r="F49" t="str">
            <v>Minh</v>
          </cell>
          <cell r="G49">
            <v>211096</v>
          </cell>
          <cell r="H49" t="str">
            <v>Nam</v>
          </cell>
          <cell r="I49" t="str">
            <v>C13H1</v>
          </cell>
          <cell r="J49" t="str">
            <v>2014-2017</v>
          </cell>
          <cell r="K49" t="str">
            <v>Hà Nội</v>
          </cell>
          <cell r="L49" t="str">
            <v>CDCQ</v>
          </cell>
          <cell r="M49">
            <v>1</v>
          </cell>
        </row>
        <row r="50">
          <cell r="B50">
            <v>1451110070</v>
          </cell>
          <cell r="C50">
            <v>2.0099999999999998</v>
          </cell>
          <cell r="D50" t="str">
            <v>Trung bình</v>
          </cell>
          <cell r="E50" t="str">
            <v>Vũ Duy</v>
          </cell>
          <cell r="F50" t="str">
            <v>Tân</v>
          </cell>
          <cell r="G50">
            <v>160294</v>
          </cell>
          <cell r="H50" t="str">
            <v>Nam</v>
          </cell>
          <cell r="I50" t="str">
            <v>C13H1</v>
          </cell>
          <cell r="J50" t="str">
            <v>2014-2017</v>
          </cell>
          <cell r="K50" t="str">
            <v>Sơn La</v>
          </cell>
          <cell r="L50" t="str">
            <v>CDCQ</v>
          </cell>
          <cell r="M50">
            <v>1</v>
          </cell>
        </row>
        <row r="51">
          <cell r="B51">
            <v>1451110123</v>
          </cell>
          <cell r="C51">
            <v>2.0699999999999998</v>
          </cell>
          <cell r="D51" t="str">
            <v>Trung bình</v>
          </cell>
          <cell r="E51" t="str">
            <v>Nguyễn Tuấn</v>
          </cell>
          <cell r="F51" t="str">
            <v>Anh</v>
          </cell>
          <cell r="G51">
            <v>40595</v>
          </cell>
          <cell r="H51" t="str">
            <v>Nam</v>
          </cell>
          <cell r="I51" t="str">
            <v>C13H2</v>
          </cell>
          <cell r="J51" t="str">
            <v>2014-2017</v>
          </cell>
          <cell r="K51" t="str">
            <v>Điện Biên</v>
          </cell>
          <cell r="L51" t="str">
            <v>CDCQ</v>
          </cell>
          <cell r="M51">
            <v>1</v>
          </cell>
        </row>
        <row r="52">
          <cell r="B52">
            <v>1451110156</v>
          </cell>
          <cell r="C52">
            <v>2.64</v>
          </cell>
          <cell r="D52" t="str">
            <v>Khá</v>
          </cell>
          <cell r="E52" t="str">
            <v>Lê Thị Thu</v>
          </cell>
          <cell r="F52" t="str">
            <v>Huyền</v>
          </cell>
          <cell r="G52">
            <v>250396</v>
          </cell>
          <cell r="H52" t="str">
            <v>Nữ</v>
          </cell>
          <cell r="I52" t="str">
            <v>C13H2</v>
          </cell>
          <cell r="J52" t="str">
            <v>2014-2017</v>
          </cell>
          <cell r="K52" t="str">
            <v>Bắc Giang</v>
          </cell>
          <cell r="L52" t="str">
            <v>CDCQ</v>
          </cell>
          <cell r="M52">
            <v>1</v>
          </cell>
        </row>
        <row r="53">
          <cell r="B53">
            <v>1451110162</v>
          </cell>
          <cell r="C53">
            <v>2.09</v>
          </cell>
          <cell r="D53" t="str">
            <v>Trung bình</v>
          </cell>
          <cell r="E53" t="str">
            <v>Nguyễn Ngọc Mỹ</v>
          </cell>
          <cell r="F53" t="str">
            <v>Linh</v>
          </cell>
          <cell r="G53">
            <v>301096</v>
          </cell>
          <cell r="H53" t="str">
            <v>Nữ</v>
          </cell>
          <cell r="I53" t="str">
            <v>C13H2</v>
          </cell>
          <cell r="J53" t="str">
            <v>2014-2017</v>
          </cell>
          <cell r="K53" t="str">
            <v>Phú Thọ</v>
          </cell>
          <cell r="L53" t="str">
            <v>CDCQ</v>
          </cell>
          <cell r="M53">
            <v>1</v>
          </cell>
        </row>
        <row r="54">
          <cell r="B54">
            <v>1451110175</v>
          </cell>
          <cell r="C54">
            <v>2.36</v>
          </cell>
          <cell r="D54" t="str">
            <v>Trung bình</v>
          </cell>
          <cell r="E54" t="str">
            <v>Trịnh Đình</v>
          </cell>
          <cell r="F54" t="str">
            <v>Nguyên</v>
          </cell>
          <cell r="G54">
            <v>301096</v>
          </cell>
          <cell r="H54" t="str">
            <v>Nam</v>
          </cell>
          <cell r="I54" t="str">
            <v>C13H2</v>
          </cell>
          <cell r="J54" t="str">
            <v>2014-2017</v>
          </cell>
          <cell r="K54" t="str">
            <v>Thanh Hoá</v>
          </cell>
          <cell r="L54" t="str">
            <v>CDCQ</v>
          </cell>
          <cell r="M54">
            <v>1</v>
          </cell>
        </row>
        <row r="55">
          <cell r="B55">
            <v>1451110194</v>
          </cell>
          <cell r="C55">
            <v>2.27</v>
          </cell>
          <cell r="D55" t="str">
            <v>Trung bình</v>
          </cell>
          <cell r="E55" t="str">
            <v>Nguyễn Thị Hương</v>
          </cell>
          <cell r="F55" t="str">
            <v>Thu</v>
          </cell>
          <cell r="G55">
            <v>171296</v>
          </cell>
          <cell r="H55" t="str">
            <v>Nữ</v>
          </cell>
          <cell r="I55" t="str">
            <v>C13H2</v>
          </cell>
          <cell r="J55" t="str">
            <v>2014-2017</v>
          </cell>
          <cell r="K55" t="str">
            <v>Hà Tĩnh</v>
          </cell>
          <cell r="L55" t="str">
            <v>CDCQ</v>
          </cell>
          <cell r="M55">
            <v>1</v>
          </cell>
        </row>
        <row r="56">
          <cell r="B56">
            <v>1451110265</v>
          </cell>
          <cell r="C56">
            <v>2.0499999999999998</v>
          </cell>
          <cell r="D56" t="str">
            <v>Trung bình</v>
          </cell>
          <cell r="E56" t="str">
            <v>Nghiêm Trần Toàn</v>
          </cell>
          <cell r="F56" t="str">
            <v>Đạt</v>
          </cell>
          <cell r="G56">
            <v>20796</v>
          </cell>
          <cell r="H56" t="str">
            <v>Nam</v>
          </cell>
          <cell r="I56" t="str">
            <v>C13H3</v>
          </cell>
          <cell r="J56" t="str">
            <v>2014-2017</v>
          </cell>
          <cell r="K56" t="str">
            <v>Quảng Ninh</v>
          </cell>
          <cell r="L56" t="str">
            <v>CDCQ</v>
          </cell>
          <cell r="M56">
            <v>1</v>
          </cell>
        </row>
        <row r="57">
          <cell r="B57">
            <v>1451110295</v>
          </cell>
          <cell r="C57">
            <v>2.04</v>
          </cell>
          <cell r="D57" t="str">
            <v>Trung bình</v>
          </cell>
          <cell r="E57" t="str">
            <v>Nguyễn Nam</v>
          </cell>
          <cell r="F57" t="str">
            <v>Khánh</v>
          </cell>
          <cell r="G57">
            <v>251095</v>
          </cell>
          <cell r="H57" t="str">
            <v>Nam</v>
          </cell>
          <cell r="I57" t="str">
            <v>C13H3</v>
          </cell>
          <cell r="J57" t="str">
            <v>2014-2017</v>
          </cell>
          <cell r="K57" t="str">
            <v>Phú Thọ</v>
          </cell>
          <cell r="L57" t="str">
            <v>CDCQ</v>
          </cell>
          <cell r="M57">
            <v>1</v>
          </cell>
        </row>
        <row r="58">
          <cell r="B58">
            <v>1451110311</v>
          </cell>
          <cell r="C58">
            <v>2.4</v>
          </cell>
          <cell r="D58" t="str">
            <v>Trung bình</v>
          </cell>
          <cell r="E58" t="str">
            <v>Ngô Thị Hồng</v>
          </cell>
          <cell r="F58" t="str">
            <v>Nhung</v>
          </cell>
          <cell r="G58">
            <v>160496</v>
          </cell>
          <cell r="H58" t="str">
            <v>Nữ</v>
          </cell>
          <cell r="I58" t="str">
            <v>C13H3</v>
          </cell>
          <cell r="J58" t="str">
            <v>2014-2017</v>
          </cell>
          <cell r="K58" t="str">
            <v>Hà Nội</v>
          </cell>
          <cell r="L58" t="str">
            <v>CDCQ</v>
          </cell>
          <cell r="M58">
            <v>1</v>
          </cell>
        </row>
        <row r="59">
          <cell r="B59">
            <v>1451110329</v>
          </cell>
          <cell r="C59">
            <v>2.0499999999999998</v>
          </cell>
          <cell r="D59" t="str">
            <v>Trung bình</v>
          </cell>
          <cell r="E59" t="str">
            <v>Đặng Xuân</v>
          </cell>
          <cell r="F59" t="str">
            <v>Thịnh</v>
          </cell>
          <cell r="G59">
            <v>290296</v>
          </cell>
          <cell r="H59" t="str">
            <v>Nam</v>
          </cell>
          <cell r="I59" t="str">
            <v>C13H3</v>
          </cell>
          <cell r="J59" t="str">
            <v>2014-2017</v>
          </cell>
          <cell r="K59" t="str">
            <v>Hà Nội</v>
          </cell>
          <cell r="L59" t="str">
            <v>CDCQ</v>
          </cell>
          <cell r="M59">
            <v>1</v>
          </cell>
        </row>
        <row r="60">
          <cell r="B60">
            <v>1451110377</v>
          </cell>
          <cell r="C60">
            <v>2.1</v>
          </cell>
          <cell r="D60" t="str">
            <v>Trung bình</v>
          </cell>
          <cell r="E60" t="str">
            <v>Dương Văn</v>
          </cell>
          <cell r="F60" t="str">
            <v>Bộ</v>
          </cell>
          <cell r="G60">
            <v>110195</v>
          </cell>
          <cell r="H60" t="str">
            <v>Nam</v>
          </cell>
          <cell r="I60" t="str">
            <v>C13H4</v>
          </cell>
          <cell r="J60" t="str">
            <v>2014-2017</v>
          </cell>
          <cell r="K60" t="str">
            <v>Bắc Giang</v>
          </cell>
          <cell r="L60" t="str">
            <v>CDCQ</v>
          </cell>
          <cell r="M60">
            <v>1</v>
          </cell>
        </row>
        <row r="61">
          <cell r="B61">
            <v>1451110389</v>
          </cell>
          <cell r="C61">
            <v>2.11</v>
          </cell>
          <cell r="D61" t="str">
            <v>Trung bình</v>
          </cell>
          <cell r="E61" t="str">
            <v>Trương Thế</v>
          </cell>
          <cell r="F61" t="str">
            <v>Dũng</v>
          </cell>
          <cell r="G61">
            <v>270596</v>
          </cell>
          <cell r="H61" t="str">
            <v>Nam</v>
          </cell>
          <cell r="I61" t="str">
            <v>C13H4</v>
          </cell>
          <cell r="J61" t="str">
            <v>2014-2017</v>
          </cell>
          <cell r="K61" t="str">
            <v>Quảng Ninh</v>
          </cell>
          <cell r="L61" t="str">
            <v>CDCQ</v>
          </cell>
          <cell r="M61">
            <v>1</v>
          </cell>
        </row>
        <row r="62">
          <cell r="B62">
            <v>1451110403</v>
          </cell>
          <cell r="C62">
            <v>2.13</v>
          </cell>
          <cell r="D62" t="str">
            <v>Trung bình</v>
          </cell>
          <cell r="E62" t="str">
            <v>Trịnh Văn</v>
          </cell>
          <cell r="F62" t="str">
            <v>Hùng</v>
          </cell>
          <cell r="G62">
            <v>230396</v>
          </cell>
          <cell r="H62" t="str">
            <v>Nam</v>
          </cell>
          <cell r="I62" t="str">
            <v>C13H4</v>
          </cell>
          <cell r="J62" t="str">
            <v>2014-2017</v>
          </cell>
          <cell r="K62" t="str">
            <v>Hà Nội</v>
          </cell>
          <cell r="L62" t="str">
            <v>CDCQ</v>
          </cell>
          <cell r="M62">
            <v>1</v>
          </cell>
        </row>
        <row r="63">
          <cell r="B63">
            <v>1451110423</v>
          </cell>
          <cell r="C63">
            <v>2.11</v>
          </cell>
          <cell r="D63" t="str">
            <v>Trung bình</v>
          </cell>
          <cell r="E63" t="str">
            <v>Trần Phương</v>
          </cell>
          <cell r="F63" t="str">
            <v>Nam</v>
          </cell>
          <cell r="G63">
            <v>261196</v>
          </cell>
          <cell r="H63" t="str">
            <v>Nam</v>
          </cell>
          <cell r="I63" t="str">
            <v>C13H4</v>
          </cell>
          <cell r="J63" t="str">
            <v>2014-2017</v>
          </cell>
          <cell r="K63" t="str">
            <v>Phú Thọ</v>
          </cell>
          <cell r="L63" t="str">
            <v>CDCQ</v>
          </cell>
          <cell r="M63">
            <v>1</v>
          </cell>
        </row>
        <row r="64">
          <cell r="B64">
            <v>1451110508</v>
          </cell>
          <cell r="C64">
            <v>2.08</v>
          </cell>
          <cell r="D64" t="str">
            <v>Trung bình</v>
          </cell>
          <cell r="E64" t="str">
            <v>Dương Mạnh</v>
          </cell>
          <cell r="F64" t="str">
            <v>Cường</v>
          </cell>
          <cell r="G64">
            <v>80896</v>
          </cell>
          <cell r="H64" t="str">
            <v>Nam</v>
          </cell>
          <cell r="I64" t="str">
            <v>C13H5</v>
          </cell>
          <cell r="J64" t="str">
            <v>2014-2017</v>
          </cell>
          <cell r="K64" t="str">
            <v>Hà Nội</v>
          </cell>
          <cell r="L64" t="str">
            <v>CDCQ</v>
          </cell>
          <cell r="M64">
            <v>1</v>
          </cell>
        </row>
        <row r="65">
          <cell r="B65">
            <v>1451110589</v>
          </cell>
          <cell r="C65">
            <v>2.29</v>
          </cell>
          <cell r="D65" t="str">
            <v>Trung bình</v>
          </cell>
          <cell r="E65" t="str">
            <v>Nguyễn Thành</v>
          </cell>
          <cell r="F65" t="str">
            <v>Nam</v>
          </cell>
          <cell r="G65">
            <v>161196</v>
          </cell>
          <cell r="H65" t="str">
            <v>Nam</v>
          </cell>
          <cell r="I65" t="str">
            <v>C13H5</v>
          </cell>
          <cell r="J65" t="str">
            <v>2014-2017</v>
          </cell>
          <cell r="K65" t="str">
            <v>Hà Nội</v>
          </cell>
          <cell r="L65" t="str">
            <v>CDCQ</v>
          </cell>
          <cell r="M65">
            <v>1</v>
          </cell>
        </row>
        <row r="66">
          <cell r="B66">
            <v>1451110575</v>
          </cell>
          <cell r="C66">
            <v>2.2799999999999998</v>
          </cell>
          <cell r="D66" t="str">
            <v>Trung bình</v>
          </cell>
          <cell r="E66" t="str">
            <v>Ninh Ngọc</v>
          </cell>
          <cell r="F66" t="str">
            <v>Tú</v>
          </cell>
          <cell r="G66">
            <v>291196</v>
          </cell>
          <cell r="H66" t="str">
            <v>Nam</v>
          </cell>
          <cell r="I66" t="str">
            <v>C13H5</v>
          </cell>
          <cell r="J66" t="str">
            <v>2014-2017</v>
          </cell>
          <cell r="K66" t="str">
            <v>Yên Bái</v>
          </cell>
          <cell r="L66" t="str">
            <v>CDCQ</v>
          </cell>
          <cell r="M66">
            <v>1</v>
          </cell>
        </row>
        <row r="67">
          <cell r="B67">
            <v>1451110580</v>
          </cell>
          <cell r="C67">
            <v>2.2599999999999998</v>
          </cell>
          <cell r="D67" t="str">
            <v>Trung bình</v>
          </cell>
          <cell r="E67" t="str">
            <v>Lê Cao</v>
          </cell>
          <cell r="F67" t="str">
            <v>Việt</v>
          </cell>
          <cell r="G67">
            <v>180996</v>
          </cell>
          <cell r="H67" t="str">
            <v>Nam</v>
          </cell>
          <cell r="I67" t="str">
            <v>C13H5</v>
          </cell>
          <cell r="J67" t="str">
            <v>2014-2017</v>
          </cell>
          <cell r="K67" t="str">
            <v>Yên Bái</v>
          </cell>
          <cell r="L67" t="str">
            <v>CDCQ</v>
          </cell>
          <cell r="M67">
            <v>1</v>
          </cell>
        </row>
        <row r="68">
          <cell r="B68">
            <v>1451730005</v>
          </cell>
          <cell r="C68">
            <v>2.08</v>
          </cell>
          <cell r="D68" t="str">
            <v>Trung bình</v>
          </cell>
          <cell r="E68" t="str">
            <v>Đỗ Ngọc</v>
          </cell>
          <cell r="F68" t="str">
            <v>ánh</v>
          </cell>
          <cell r="G68">
            <v>130696</v>
          </cell>
          <cell r="H68" t="str">
            <v>Nữ</v>
          </cell>
          <cell r="I68" t="str">
            <v>C13KTDN1</v>
          </cell>
          <cell r="J68" t="str">
            <v>2014-2017</v>
          </cell>
          <cell r="K68" t="str">
            <v>Hà Nội</v>
          </cell>
          <cell r="L68" t="str">
            <v>CDCQ</v>
          </cell>
          <cell r="M68">
            <v>1</v>
          </cell>
        </row>
        <row r="69">
          <cell r="B69">
            <v>1451730008</v>
          </cell>
          <cell r="C69">
            <v>2.42</v>
          </cell>
          <cell r="D69" t="str">
            <v>Trung bình</v>
          </cell>
          <cell r="E69" t="str">
            <v>Cao Thị Hồng</v>
          </cell>
          <cell r="F69" t="str">
            <v>Diễm</v>
          </cell>
          <cell r="G69">
            <v>100696</v>
          </cell>
          <cell r="H69" t="str">
            <v>Nữ</v>
          </cell>
          <cell r="I69" t="str">
            <v>C13KTDN1</v>
          </cell>
          <cell r="J69" t="str">
            <v>2014-2017</v>
          </cell>
          <cell r="K69" t="str">
            <v>Bắc Giang</v>
          </cell>
          <cell r="L69" t="str">
            <v>CDCQ</v>
          </cell>
          <cell r="M69">
            <v>1</v>
          </cell>
        </row>
        <row r="70">
          <cell r="B70">
            <v>1451730041</v>
          </cell>
          <cell r="C70">
            <v>2.6</v>
          </cell>
          <cell r="D70" t="str">
            <v>Khá</v>
          </cell>
          <cell r="E70" t="str">
            <v>Nguyễn Thị Như</v>
          </cell>
          <cell r="F70" t="str">
            <v>Phương</v>
          </cell>
          <cell r="G70">
            <v>31096</v>
          </cell>
          <cell r="H70" t="str">
            <v>Nữ</v>
          </cell>
          <cell r="I70" t="str">
            <v>C13KTDN1</v>
          </cell>
          <cell r="J70" t="str">
            <v>2014-2017</v>
          </cell>
          <cell r="K70" t="str">
            <v>Hải Dương</v>
          </cell>
          <cell r="L70" t="str">
            <v>CDCQ</v>
          </cell>
          <cell r="M70">
            <v>1</v>
          </cell>
        </row>
        <row r="71">
          <cell r="B71">
            <v>1451730047</v>
          </cell>
          <cell r="C71">
            <v>2.06</v>
          </cell>
          <cell r="D71" t="str">
            <v>Trung bình</v>
          </cell>
          <cell r="E71" t="str">
            <v>Nguyễn Văn</v>
          </cell>
          <cell r="F71" t="str">
            <v>Tiến</v>
          </cell>
          <cell r="G71">
            <v>160795</v>
          </cell>
          <cell r="H71" t="str">
            <v>Nam</v>
          </cell>
          <cell r="I71" t="str">
            <v>C13KTDN1</v>
          </cell>
          <cell r="J71" t="str">
            <v>2014-2017</v>
          </cell>
          <cell r="K71" t="str">
            <v>Hà Nội</v>
          </cell>
          <cell r="L71" t="str">
            <v>CDCQ</v>
          </cell>
          <cell r="M71">
            <v>1</v>
          </cell>
        </row>
        <row r="72">
          <cell r="B72">
            <v>1451730049</v>
          </cell>
          <cell r="C72">
            <v>2.0699999999999998</v>
          </cell>
          <cell r="D72" t="str">
            <v>Trung bình</v>
          </cell>
          <cell r="E72" t="str">
            <v>Nguyễn Thị</v>
          </cell>
          <cell r="F72" t="str">
            <v>Trang</v>
          </cell>
          <cell r="G72">
            <v>280896</v>
          </cell>
          <cell r="H72" t="str">
            <v>Nữ</v>
          </cell>
          <cell r="I72" t="str">
            <v>C13KTDN1</v>
          </cell>
          <cell r="J72" t="str">
            <v>2014-2017</v>
          </cell>
          <cell r="K72" t="str">
            <v>Thanh Hoá</v>
          </cell>
          <cell r="L72" t="str">
            <v>CDCQ</v>
          </cell>
          <cell r="M72">
            <v>1</v>
          </cell>
        </row>
        <row r="73">
          <cell r="B73">
            <v>1451730050</v>
          </cell>
          <cell r="C73">
            <v>2.6</v>
          </cell>
          <cell r="D73" t="str">
            <v>Khá</v>
          </cell>
          <cell r="E73" t="str">
            <v>Thái Thanh</v>
          </cell>
          <cell r="F73" t="str">
            <v>Trang</v>
          </cell>
          <cell r="G73">
            <v>170896</v>
          </cell>
          <cell r="H73" t="str">
            <v>Nữ</v>
          </cell>
          <cell r="I73" t="str">
            <v>C13KTDN1</v>
          </cell>
          <cell r="J73" t="str">
            <v>2014-2017</v>
          </cell>
          <cell r="K73" t="str">
            <v>Hà Nội</v>
          </cell>
          <cell r="L73" t="str">
            <v>CDCQ</v>
          </cell>
          <cell r="M73">
            <v>1</v>
          </cell>
        </row>
        <row r="74">
          <cell r="B74">
            <v>1451910003</v>
          </cell>
          <cell r="C74">
            <v>2.0499999999999998</v>
          </cell>
          <cell r="D74" t="str">
            <v>Trung bình</v>
          </cell>
          <cell r="E74" t="str">
            <v>Phạm Thị Mai</v>
          </cell>
          <cell r="F74" t="str">
            <v>Anh</v>
          </cell>
          <cell r="G74">
            <v>181196</v>
          </cell>
          <cell r="H74" t="str">
            <v>Nữ</v>
          </cell>
          <cell r="I74" t="str">
            <v>C13NHIET</v>
          </cell>
          <cell r="J74" t="str">
            <v>2014-2017</v>
          </cell>
          <cell r="K74" t="str">
            <v>Hải Dương</v>
          </cell>
          <cell r="L74" t="str">
            <v>CDCQ</v>
          </cell>
          <cell r="M74">
            <v>1</v>
          </cell>
        </row>
        <row r="75">
          <cell r="B75">
            <v>1451910011</v>
          </cell>
          <cell r="C75">
            <v>2.1</v>
          </cell>
          <cell r="D75" t="str">
            <v>Trung bình</v>
          </cell>
          <cell r="E75" t="str">
            <v>Nguyễn Kim</v>
          </cell>
          <cell r="F75" t="str">
            <v>Hùng</v>
          </cell>
          <cell r="G75">
            <v>200395</v>
          </cell>
          <cell r="H75" t="str">
            <v>Nam</v>
          </cell>
          <cell r="I75" t="str">
            <v>C13NHIET</v>
          </cell>
          <cell r="J75" t="str">
            <v>2014-2017</v>
          </cell>
          <cell r="K75" t="str">
            <v>Bắc Ninh</v>
          </cell>
          <cell r="L75" t="str">
            <v>CDCQ</v>
          </cell>
          <cell r="M75">
            <v>1</v>
          </cell>
        </row>
        <row r="76">
          <cell r="B76">
            <v>1451910013</v>
          </cell>
          <cell r="C76">
            <v>2.16</v>
          </cell>
          <cell r="D76" t="str">
            <v>Trung bình</v>
          </cell>
          <cell r="E76" t="str">
            <v>Phạm Thị Lan</v>
          </cell>
          <cell r="F76" t="str">
            <v>Hương</v>
          </cell>
          <cell r="G76">
            <v>310796</v>
          </cell>
          <cell r="H76" t="str">
            <v>Nữ</v>
          </cell>
          <cell r="I76" t="str">
            <v>C13NHIET</v>
          </cell>
          <cell r="J76" t="str">
            <v>2014-2017</v>
          </cell>
          <cell r="K76" t="str">
            <v>Hải Dương</v>
          </cell>
          <cell r="L76" t="str">
            <v>CDCQ</v>
          </cell>
          <cell r="M76">
            <v>1</v>
          </cell>
        </row>
        <row r="77">
          <cell r="B77">
            <v>1451910021</v>
          </cell>
          <cell r="C77">
            <v>2.0499999999999998</v>
          </cell>
          <cell r="D77" t="str">
            <v>Trung bình</v>
          </cell>
          <cell r="E77" t="str">
            <v>Vũ Văn</v>
          </cell>
          <cell r="F77" t="str">
            <v>Ngọc</v>
          </cell>
          <cell r="G77">
            <v>120395</v>
          </cell>
          <cell r="H77" t="str">
            <v>Nam</v>
          </cell>
          <cell r="I77" t="str">
            <v>C13NHIET</v>
          </cell>
          <cell r="J77" t="str">
            <v>2014-2017</v>
          </cell>
          <cell r="K77" t="str">
            <v>Hải Dương</v>
          </cell>
          <cell r="L77" t="str">
            <v>CDCQ</v>
          </cell>
          <cell r="M77">
            <v>1</v>
          </cell>
        </row>
        <row r="78">
          <cell r="B78">
            <v>1451910022</v>
          </cell>
          <cell r="C78">
            <v>2.0699999999999998</v>
          </cell>
          <cell r="D78" t="str">
            <v>Trung bình</v>
          </cell>
          <cell r="E78" t="str">
            <v>Đới Xuân</v>
          </cell>
          <cell r="F78" t="str">
            <v>Nguyên</v>
          </cell>
          <cell r="G78">
            <v>270595</v>
          </cell>
          <cell r="H78" t="str">
            <v>Nam</v>
          </cell>
          <cell r="I78" t="str">
            <v>C13NHIET</v>
          </cell>
          <cell r="J78" t="str">
            <v>2014-2017</v>
          </cell>
          <cell r="K78" t="str">
            <v>Thanh Hoá</v>
          </cell>
          <cell r="L78" t="str">
            <v>CDCQ</v>
          </cell>
          <cell r="M78">
            <v>1</v>
          </cell>
        </row>
        <row r="79">
          <cell r="B79">
            <v>1451910026</v>
          </cell>
          <cell r="C79">
            <v>2.06</v>
          </cell>
          <cell r="D79" t="str">
            <v>Trung bình</v>
          </cell>
          <cell r="E79" t="str">
            <v>Bùi Đình</v>
          </cell>
          <cell r="F79" t="str">
            <v>Sơn</v>
          </cell>
          <cell r="G79">
            <v>191196</v>
          </cell>
          <cell r="H79" t="str">
            <v>Nam</v>
          </cell>
          <cell r="I79" t="str">
            <v>C13NHIET</v>
          </cell>
          <cell r="J79" t="str">
            <v>2014-2017</v>
          </cell>
          <cell r="K79" t="str">
            <v>Quảng Ninh</v>
          </cell>
          <cell r="L79" t="str">
            <v>CDCQ</v>
          </cell>
          <cell r="M79">
            <v>1</v>
          </cell>
        </row>
        <row r="80">
          <cell r="B80">
            <v>1451910029</v>
          </cell>
          <cell r="C80">
            <v>2.14</v>
          </cell>
          <cell r="D80" t="str">
            <v>Trung bình</v>
          </cell>
          <cell r="E80" t="str">
            <v>Bùi Xuân</v>
          </cell>
          <cell r="F80" t="str">
            <v>Thành</v>
          </cell>
          <cell r="G80">
            <v>301196</v>
          </cell>
          <cell r="H80" t="str">
            <v>Nam</v>
          </cell>
          <cell r="I80" t="str">
            <v>C13NHIET</v>
          </cell>
          <cell r="J80" t="str">
            <v>2014-2017</v>
          </cell>
          <cell r="K80" t="str">
            <v>Thái Bình</v>
          </cell>
          <cell r="L80" t="str">
            <v>CDCQ</v>
          </cell>
          <cell r="M80">
            <v>1</v>
          </cell>
        </row>
        <row r="81">
          <cell r="B81">
            <v>1451910034</v>
          </cell>
          <cell r="C81">
            <v>2.0499999999999998</v>
          </cell>
          <cell r="D81" t="str">
            <v>Trung bình</v>
          </cell>
          <cell r="E81" t="str">
            <v>Đào Ngọc</v>
          </cell>
          <cell r="F81" t="str">
            <v>Tùng</v>
          </cell>
          <cell r="G81">
            <v>200695</v>
          </cell>
          <cell r="H81" t="str">
            <v>Nam</v>
          </cell>
          <cell r="I81" t="str">
            <v>C13NHIET</v>
          </cell>
          <cell r="J81" t="str">
            <v>2014-2017</v>
          </cell>
          <cell r="K81" t="str">
            <v>Thái Bình</v>
          </cell>
          <cell r="L81" t="str">
            <v>CDCQ</v>
          </cell>
          <cell r="M81">
            <v>1</v>
          </cell>
        </row>
        <row r="82">
          <cell r="B82">
            <v>1451910019</v>
          </cell>
          <cell r="C82">
            <v>2.0299999999999998</v>
          </cell>
          <cell r="D82" t="str">
            <v>Trung bình</v>
          </cell>
          <cell r="E82" t="str">
            <v>Lương Đình</v>
          </cell>
          <cell r="F82" t="str">
            <v>Nam</v>
          </cell>
          <cell r="G82">
            <v>50893</v>
          </cell>
          <cell r="H82" t="str">
            <v>Nam</v>
          </cell>
          <cell r="I82" t="str">
            <v>C13NHIET</v>
          </cell>
          <cell r="J82" t="str">
            <v>2014-2017</v>
          </cell>
          <cell r="K82" t="str">
            <v>Hưng Yên</v>
          </cell>
          <cell r="L82" t="str">
            <v>CDCQ</v>
          </cell>
          <cell r="M82">
            <v>1</v>
          </cell>
        </row>
        <row r="83">
          <cell r="B83">
            <v>1451710003</v>
          </cell>
          <cell r="C83">
            <v>2.38</v>
          </cell>
          <cell r="D83" t="str">
            <v>Trung bình</v>
          </cell>
          <cell r="E83" t="str">
            <v>Đặng Thị</v>
          </cell>
          <cell r="F83" t="str">
            <v>Bình</v>
          </cell>
          <cell r="G83">
            <v>10194</v>
          </cell>
          <cell r="H83" t="str">
            <v>Nữ</v>
          </cell>
          <cell r="I83" t="str">
            <v>C13QTDN1</v>
          </cell>
          <cell r="J83" t="str">
            <v>2014-2017</v>
          </cell>
          <cell r="K83" t="str">
            <v>Nam Định</v>
          </cell>
          <cell r="L83" t="str">
            <v>CDCQ</v>
          </cell>
          <cell r="M83">
            <v>1</v>
          </cell>
        </row>
        <row r="84">
          <cell r="B84">
            <v>1451710006</v>
          </cell>
          <cell r="C84">
            <v>2.4</v>
          </cell>
          <cell r="D84" t="str">
            <v>Trung bình</v>
          </cell>
          <cell r="E84" t="str">
            <v>Đồng Thị Thu</v>
          </cell>
          <cell r="F84" t="str">
            <v>Hằng</v>
          </cell>
          <cell r="G84">
            <v>220196</v>
          </cell>
          <cell r="H84" t="str">
            <v>Nữ</v>
          </cell>
          <cell r="I84" t="str">
            <v>C13QTDN1</v>
          </cell>
          <cell r="J84" t="str">
            <v>2014-2017</v>
          </cell>
          <cell r="K84" t="str">
            <v>Hưng Yên</v>
          </cell>
          <cell r="L84" t="str">
            <v>CDCQ</v>
          </cell>
          <cell r="M84">
            <v>1</v>
          </cell>
        </row>
        <row r="85">
          <cell r="B85">
            <v>1451710010</v>
          </cell>
          <cell r="C85">
            <v>2.65</v>
          </cell>
          <cell r="D85" t="str">
            <v>Khá</v>
          </cell>
          <cell r="E85" t="str">
            <v>Vũ Thị</v>
          </cell>
          <cell r="F85" t="str">
            <v>Huế</v>
          </cell>
          <cell r="G85">
            <v>90795</v>
          </cell>
          <cell r="H85" t="str">
            <v>Nữ</v>
          </cell>
          <cell r="I85" t="str">
            <v>C13QTDN1</v>
          </cell>
          <cell r="J85" t="str">
            <v>2014-2017</v>
          </cell>
          <cell r="K85" t="str">
            <v>Hải Dương</v>
          </cell>
          <cell r="L85" t="str">
            <v>CDCQ</v>
          </cell>
          <cell r="M85">
            <v>1</v>
          </cell>
        </row>
        <row r="86">
          <cell r="B86">
            <v>1351710033</v>
          </cell>
          <cell r="C86">
            <v>2.2200000000000002</v>
          </cell>
          <cell r="D86" t="str">
            <v>Trung bình</v>
          </cell>
          <cell r="E86" t="str">
            <v>Vương Thị</v>
          </cell>
          <cell r="F86" t="str">
            <v>Thu</v>
          </cell>
          <cell r="G86">
            <v>71294</v>
          </cell>
          <cell r="H86" t="str">
            <v>Nữ</v>
          </cell>
          <cell r="I86" t="str">
            <v>C13QTDN1</v>
          </cell>
          <cell r="J86" t="str">
            <v>2014-2017</v>
          </cell>
          <cell r="K86" t="str">
            <v>Lào Cai</v>
          </cell>
          <cell r="L86" t="str">
            <v>CDCQ</v>
          </cell>
          <cell r="M86">
            <v>1</v>
          </cell>
        </row>
        <row r="87">
          <cell r="B87">
            <v>1451710024</v>
          </cell>
          <cell r="C87">
            <v>2.36</v>
          </cell>
          <cell r="D87" t="str">
            <v>Trung bình</v>
          </cell>
          <cell r="E87" t="str">
            <v>Hoàng Thị Thu</v>
          </cell>
          <cell r="F87" t="str">
            <v>Trang</v>
          </cell>
          <cell r="G87">
            <v>300596</v>
          </cell>
          <cell r="H87" t="str">
            <v>Nữ</v>
          </cell>
          <cell r="I87" t="str">
            <v>C13QTDN1</v>
          </cell>
          <cell r="J87" t="str">
            <v>2014-2017</v>
          </cell>
          <cell r="K87" t="str">
            <v>Hà Nội</v>
          </cell>
          <cell r="L87" t="str">
            <v>CDCQ</v>
          </cell>
          <cell r="M87">
            <v>1</v>
          </cell>
        </row>
        <row r="88">
          <cell r="B88">
            <v>1351410026</v>
          </cell>
          <cell r="C88">
            <v>2.08</v>
          </cell>
          <cell r="D88" t="str">
            <v>Trung bình</v>
          </cell>
          <cell r="E88" t="str">
            <v>Nguyễn Văn</v>
          </cell>
          <cell r="F88" t="str">
            <v>Mạnh</v>
          </cell>
          <cell r="G88">
            <v>60195</v>
          </cell>
          <cell r="H88" t="str">
            <v>Nam</v>
          </cell>
          <cell r="I88" t="str">
            <v>C12CNTD</v>
          </cell>
          <cell r="J88" t="str">
            <v>2013-2016</v>
          </cell>
          <cell r="K88" t="str">
            <v>Yên Bái</v>
          </cell>
          <cell r="L88" t="str">
            <v>CDCQ</v>
          </cell>
          <cell r="M88">
            <v>1</v>
          </cell>
        </row>
        <row r="89">
          <cell r="B89">
            <v>1351420014</v>
          </cell>
          <cell r="C89">
            <v>2</v>
          </cell>
          <cell r="D89" t="str">
            <v>Trung bình</v>
          </cell>
          <cell r="E89" t="str">
            <v>Phạm Quang</v>
          </cell>
          <cell r="F89" t="str">
            <v>Duy</v>
          </cell>
          <cell r="G89">
            <v>50895</v>
          </cell>
          <cell r="H89" t="str">
            <v>Nam</v>
          </cell>
          <cell r="I89" t="str">
            <v>C12DCN1</v>
          </cell>
          <cell r="J89" t="str">
            <v>2013-2016</v>
          </cell>
          <cell r="K89" t="str">
            <v>Quảng Ninh</v>
          </cell>
          <cell r="L89" t="str">
            <v>CDCQ</v>
          </cell>
          <cell r="M89">
            <v>1</v>
          </cell>
        </row>
        <row r="90">
          <cell r="B90">
            <v>1351420019</v>
          </cell>
          <cell r="C90">
            <v>2</v>
          </cell>
          <cell r="D90" t="str">
            <v>Trung bình</v>
          </cell>
          <cell r="E90" t="str">
            <v>Nguyễn Hữu</v>
          </cell>
          <cell r="F90" t="str">
            <v>Hà</v>
          </cell>
          <cell r="G90">
            <v>80794</v>
          </cell>
          <cell r="H90" t="str">
            <v>Nam</v>
          </cell>
          <cell r="I90" t="str">
            <v>C12DCN1</v>
          </cell>
          <cell r="J90" t="str">
            <v>2013-2016</v>
          </cell>
          <cell r="K90" t="str">
            <v>Hà Nội</v>
          </cell>
          <cell r="L90" t="str">
            <v>CDCQ</v>
          </cell>
          <cell r="M90">
            <v>1</v>
          </cell>
        </row>
        <row r="91">
          <cell r="B91">
            <v>1351510007</v>
          </cell>
          <cell r="C91">
            <v>2.42</v>
          </cell>
          <cell r="D91" t="str">
            <v>Trung bình</v>
          </cell>
          <cell r="E91" t="str">
            <v>Nguyễn Tiến</v>
          </cell>
          <cell r="F91" t="str">
            <v>Đạt</v>
          </cell>
          <cell r="G91">
            <v>201088</v>
          </cell>
          <cell r="H91" t="str">
            <v>Nam</v>
          </cell>
          <cell r="I91" t="str">
            <v>C12DTVT</v>
          </cell>
          <cell r="J91" t="str">
            <v>2013-2016</v>
          </cell>
          <cell r="K91" t="str">
            <v>Hà Nội</v>
          </cell>
          <cell r="L91" t="str">
            <v>CDCQ</v>
          </cell>
          <cell r="M91">
            <v>1</v>
          </cell>
        </row>
        <row r="92">
          <cell r="B92">
            <v>1351510008</v>
          </cell>
          <cell r="C92">
            <v>2.04</v>
          </cell>
          <cell r="D92" t="str">
            <v>Trung bình</v>
          </cell>
          <cell r="E92" t="str">
            <v>Nguyễn Thành</v>
          </cell>
          <cell r="F92" t="str">
            <v>Đồng</v>
          </cell>
          <cell r="G92">
            <v>210595</v>
          </cell>
          <cell r="H92" t="str">
            <v>Nam</v>
          </cell>
          <cell r="I92" t="str">
            <v>C12DTVT</v>
          </cell>
          <cell r="J92" t="str">
            <v>2013-2016</v>
          </cell>
          <cell r="K92" t="str">
            <v>Nghệ An</v>
          </cell>
          <cell r="L92" t="str">
            <v>CDCQ</v>
          </cell>
          <cell r="M92">
            <v>1</v>
          </cell>
        </row>
        <row r="93">
          <cell r="B93">
            <v>1351510017</v>
          </cell>
          <cell r="C93">
            <v>2</v>
          </cell>
          <cell r="D93" t="str">
            <v>Trung bình</v>
          </cell>
          <cell r="E93" t="str">
            <v>Nguyễn Xuân</v>
          </cell>
          <cell r="F93" t="str">
            <v>Khải</v>
          </cell>
          <cell r="G93">
            <v>251295</v>
          </cell>
          <cell r="H93" t="str">
            <v>Nam</v>
          </cell>
          <cell r="I93" t="str">
            <v>C12DTVT</v>
          </cell>
          <cell r="J93" t="str">
            <v>2013-2016</v>
          </cell>
          <cell r="K93" t="str">
            <v>Hà Nội</v>
          </cell>
          <cell r="L93" t="str">
            <v>CDCQ</v>
          </cell>
          <cell r="M93">
            <v>1</v>
          </cell>
        </row>
        <row r="94">
          <cell r="B94">
            <v>1351110008</v>
          </cell>
          <cell r="C94">
            <v>2.17</v>
          </cell>
          <cell r="D94" t="str">
            <v>Trung bình</v>
          </cell>
          <cell r="E94" t="str">
            <v>Nguyễn Bảo</v>
          </cell>
          <cell r="F94" t="str">
            <v>Châu</v>
          </cell>
          <cell r="G94">
            <v>40895</v>
          </cell>
          <cell r="H94" t="str">
            <v>Nam</v>
          </cell>
          <cell r="I94" t="str">
            <v>C12H1</v>
          </cell>
          <cell r="J94" t="str">
            <v>2013-2016</v>
          </cell>
          <cell r="K94" t="str">
            <v>Hà Nội</v>
          </cell>
          <cell r="L94" t="str">
            <v>CDCQ</v>
          </cell>
          <cell r="M94">
            <v>1</v>
          </cell>
          <cell r="O94">
            <v>3410000</v>
          </cell>
        </row>
        <row r="95">
          <cell r="B95">
            <v>1351110084</v>
          </cell>
          <cell r="C95">
            <v>2.0499999999999998</v>
          </cell>
          <cell r="D95" t="str">
            <v>Trung bình</v>
          </cell>
          <cell r="E95" t="str">
            <v>Nguyễn Xuân</v>
          </cell>
          <cell r="F95" t="str">
            <v>Thủy</v>
          </cell>
          <cell r="G95">
            <v>40395</v>
          </cell>
          <cell r="H95" t="str">
            <v>Nam</v>
          </cell>
          <cell r="I95" t="str">
            <v>C12H1</v>
          </cell>
          <cell r="J95" t="str">
            <v>2013-2016</v>
          </cell>
          <cell r="K95" t="str">
            <v>Thái Bình</v>
          </cell>
          <cell r="L95" t="str">
            <v>CDCQ</v>
          </cell>
          <cell r="M95">
            <v>1</v>
          </cell>
        </row>
        <row r="96">
          <cell r="B96">
            <v>1351110092</v>
          </cell>
          <cell r="C96">
            <v>2.06</v>
          </cell>
          <cell r="D96" t="str">
            <v>Trung bình</v>
          </cell>
          <cell r="E96" t="str">
            <v>Nguyễn Anh</v>
          </cell>
          <cell r="F96" t="str">
            <v>Tuấn</v>
          </cell>
          <cell r="G96">
            <v>50395</v>
          </cell>
          <cell r="H96" t="str">
            <v>Nam</v>
          </cell>
          <cell r="I96" t="str">
            <v>C12H1</v>
          </cell>
          <cell r="J96" t="str">
            <v>2013-2016</v>
          </cell>
          <cell r="K96" t="str">
            <v>Yên Bái</v>
          </cell>
          <cell r="L96" t="str">
            <v>CDCQ</v>
          </cell>
          <cell r="M96">
            <v>1</v>
          </cell>
        </row>
        <row r="97">
          <cell r="B97">
            <v>1351110094</v>
          </cell>
          <cell r="C97">
            <v>2</v>
          </cell>
          <cell r="D97" t="str">
            <v>Trung bình</v>
          </cell>
          <cell r="E97" t="str">
            <v>Ngô Hoàng</v>
          </cell>
          <cell r="F97" t="str">
            <v>Tùng</v>
          </cell>
          <cell r="G97">
            <v>41295</v>
          </cell>
          <cell r="H97" t="str">
            <v>Nam</v>
          </cell>
          <cell r="I97" t="str">
            <v>C12H1</v>
          </cell>
          <cell r="J97" t="str">
            <v>2013-2016</v>
          </cell>
          <cell r="K97" t="str">
            <v>Bắc Ninh</v>
          </cell>
          <cell r="L97" t="str">
            <v>CDCQ</v>
          </cell>
          <cell r="M97">
            <v>1</v>
          </cell>
        </row>
        <row r="98">
          <cell r="B98">
            <v>1351110321</v>
          </cell>
          <cell r="C98">
            <v>2.15</v>
          </cell>
          <cell r="D98" t="str">
            <v>Trung bình</v>
          </cell>
          <cell r="E98" t="str">
            <v>Tô Đức</v>
          </cell>
          <cell r="F98" t="str">
            <v>Thắng</v>
          </cell>
          <cell r="G98">
            <v>10595</v>
          </cell>
          <cell r="H98" t="str">
            <v>Nam</v>
          </cell>
          <cell r="I98" t="str">
            <v>C12H3</v>
          </cell>
          <cell r="J98" t="str">
            <v>2013-2016</v>
          </cell>
          <cell r="K98" t="str">
            <v>Bắc Cạn</v>
          </cell>
          <cell r="L98" t="str">
            <v>CDCQ</v>
          </cell>
          <cell r="M98">
            <v>1</v>
          </cell>
        </row>
        <row r="99">
          <cell r="B99">
            <v>1351110380</v>
          </cell>
          <cell r="C99">
            <v>2.0499999999999998</v>
          </cell>
          <cell r="D99" t="str">
            <v>Trung bình</v>
          </cell>
          <cell r="E99" t="str">
            <v>Đỗ Đức</v>
          </cell>
          <cell r="F99" t="str">
            <v>Chung</v>
          </cell>
          <cell r="G99">
            <v>140295</v>
          </cell>
          <cell r="H99" t="str">
            <v>Nam</v>
          </cell>
          <cell r="I99" t="str">
            <v>C12H4</v>
          </cell>
          <cell r="J99" t="str">
            <v>2013-2016</v>
          </cell>
          <cell r="K99" t="str">
            <v>Hà Nội</v>
          </cell>
          <cell r="L99" t="str">
            <v>CDCQ</v>
          </cell>
          <cell r="M99">
            <v>1</v>
          </cell>
        </row>
        <row r="100">
          <cell r="B100">
            <v>1351110396</v>
          </cell>
          <cell r="C100">
            <v>2.0099999999999998</v>
          </cell>
          <cell r="D100" t="str">
            <v>Trung bình</v>
          </cell>
          <cell r="E100" t="str">
            <v>Nguyễn Đức</v>
          </cell>
          <cell r="F100" t="str">
            <v>Hải</v>
          </cell>
          <cell r="G100">
            <v>110995</v>
          </cell>
          <cell r="H100" t="str">
            <v>Nam</v>
          </cell>
          <cell r="I100" t="str">
            <v>C12H4</v>
          </cell>
          <cell r="J100" t="str">
            <v>2013-2016</v>
          </cell>
          <cell r="K100" t="str">
            <v>Ninh Bình</v>
          </cell>
          <cell r="L100" t="str">
            <v>CDCQ</v>
          </cell>
          <cell r="M100">
            <v>1</v>
          </cell>
        </row>
        <row r="101">
          <cell r="B101">
            <v>1351110413</v>
          </cell>
          <cell r="C101">
            <v>2.15</v>
          </cell>
          <cell r="D101" t="str">
            <v>Trung bình</v>
          </cell>
          <cell r="E101" t="str">
            <v>Đỗ Trung</v>
          </cell>
          <cell r="F101" t="str">
            <v>Kiên</v>
          </cell>
          <cell r="G101">
            <v>120995</v>
          </cell>
          <cell r="H101" t="str">
            <v>Nam</v>
          </cell>
          <cell r="I101" t="str">
            <v>C12H4</v>
          </cell>
          <cell r="J101" t="str">
            <v>2013-2016</v>
          </cell>
          <cell r="K101" t="str">
            <v>Hà Giang</v>
          </cell>
          <cell r="L101" t="str">
            <v>CDCQ</v>
          </cell>
          <cell r="M101">
            <v>1</v>
          </cell>
        </row>
        <row r="102">
          <cell r="B102">
            <v>1351110456</v>
          </cell>
          <cell r="C102">
            <v>2</v>
          </cell>
          <cell r="D102" t="str">
            <v>Trung bình</v>
          </cell>
          <cell r="E102" t="str">
            <v>Hoàng Anh</v>
          </cell>
          <cell r="F102" t="str">
            <v>Tuấn</v>
          </cell>
          <cell r="G102">
            <v>70194</v>
          </cell>
          <cell r="H102" t="str">
            <v>Nam</v>
          </cell>
          <cell r="I102" t="str">
            <v>C12H4</v>
          </cell>
          <cell r="J102" t="str">
            <v>2013-2016</v>
          </cell>
          <cell r="K102" t="str">
            <v>Hà Nội</v>
          </cell>
          <cell r="L102" t="str">
            <v>CDCQ</v>
          </cell>
          <cell r="M102">
            <v>1</v>
          </cell>
        </row>
        <row r="103">
          <cell r="B103">
            <v>1351110707</v>
          </cell>
          <cell r="C103">
            <v>2.0299999999999998</v>
          </cell>
          <cell r="D103" t="str">
            <v>Trung bình</v>
          </cell>
          <cell r="E103" t="str">
            <v>Lê Minh</v>
          </cell>
          <cell r="F103" t="str">
            <v>Cường</v>
          </cell>
          <cell r="G103">
            <v>81294</v>
          </cell>
          <cell r="H103" t="str">
            <v>Nam</v>
          </cell>
          <cell r="I103" t="str">
            <v>C12H6</v>
          </cell>
          <cell r="J103" t="str">
            <v>2013-2016</v>
          </cell>
          <cell r="K103" t="str">
            <v>Ninh Bình</v>
          </cell>
          <cell r="L103" t="str">
            <v>CDCQ</v>
          </cell>
          <cell r="M103">
            <v>1</v>
          </cell>
        </row>
        <row r="104">
          <cell r="B104">
            <v>1351110717</v>
          </cell>
          <cell r="C104">
            <v>2.09</v>
          </cell>
          <cell r="D104" t="str">
            <v>Trung bình</v>
          </cell>
          <cell r="E104" t="str">
            <v>Nguyễn Trọng</v>
          </cell>
          <cell r="F104" t="str">
            <v>Duy</v>
          </cell>
          <cell r="G104">
            <v>261295</v>
          </cell>
          <cell r="H104" t="str">
            <v>Nam</v>
          </cell>
          <cell r="I104" t="str">
            <v>C12H6</v>
          </cell>
          <cell r="J104" t="str">
            <v>2013-2016</v>
          </cell>
          <cell r="K104" t="str">
            <v>Hà Nội</v>
          </cell>
          <cell r="L104" t="str">
            <v>CDCQ</v>
          </cell>
          <cell r="M104">
            <v>1</v>
          </cell>
        </row>
        <row r="105">
          <cell r="B105">
            <v>1351110734</v>
          </cell>
          <cell r="C105">
            <v>2.08</v>
          </cell>
          <cell r="D105" t="str">
            <v>Trung bình</v>
          </cell>
          <cell r="E105" t="str">
            <v>Nguyễn Như</v>
          </cell>
          <cell r="F105" t="str">
            <v>Khánh</v>
          </cell>
          <cell r="G105">
            <v>270995</v>
          </cell>
          <cell r="H105" t="str">
            <v>Nam</v>
          </cell>
          <cell r="I105" t="str">
            <v>C12H6</v>
          </cell>
          <cell r="J105" t="str">
            <v>2013-2016</v>
          </cell>
          <cell r="K105" t="str">
            <v>Hà Nội</v>
          </cell>
          <cell r="L105" t="str">
            <v>CDCQ</v>
          </cell>
          <cell r="M105">
            <v>1</v>
          </cell>
        </row>
        <row r="106">
          <cell r="B106">
            <v>1351110803</v>
          </cell>
          <cell r="C106">
            <v>2.06</v>
          </cell>
          <cell r="D106" t="str">
            <v>Trung bình</v>
          </cell>
          <cell r="E106" t="str">
            <v>Nguyễn Ngọc</v>
          </cell>
          <cell r="F106" t="str">
            <v>ánh</v>
          </cell>
          <cell r="G106">
            <v>190795</v>
          </cell>
          <cell r="H106" t="str">
            <v>Nữ</v>
          </cell>
          <cell r="I106" t="str">
            <v>C12H7</v>
          </cell>
          <cell r="J106" t="str">
            <v>2013-2016</v>
          </cell>
          <cell r="K106" t="str">
            <v>Hà Tĩnh</v>
          </cell>
          <cell r="L106" t="str">
            <v>CDCQ</v>
          </cell>
          <cell r="M106">
            <v>1</v>
          </cell>
          <cell r="O106">
            <v>792000</v>
          </cell>
        </row>
        <row r="107">
          <cell r="B107">
            <v>1351110811</v>
          </cell>
          <cell r="C107">
            <v>2.0099999999999998</v>
          </cell>
          <cell r="D107" t="str">
            <v>Trung bình</v>
          </cell>
          <cell r="E107" t="str">
            <v>Nguyễn Văn</v>
          </cell>
          <cell r="F107" t="str">
            <v>Dũng</v>
          </cell>
          <cell r="G107">
            <v>130395</v>
          </cell>
          <cell r="H107" t="str">
            <v>Nam</v>
          </cell>
          <cell r="I107" t="str">
            <v>C12H7</v>
          </cell>
          <cell r="J107" t="str">
            <v>2013-2016</v>
          </cell>
          <cell r="K107" t="str">
            <v>Thái Bình</v>
          </cell>
          <cell r="L107" t="str">
            <v>CDCQ</v>
          </cell>
          <cell r="M107">
            <v>1</v>
          </cell>
        </row>
        <row r="108">
          <cell r="B108">
            <v>1351110829</v>
          </cell>
          <cell r="C108">
            <v>2.0099999999999998</v>
          </cell>
          <cell r="D108" t="str">
            <v>Trung bình</v>
          </cell>
          <cell r="E108" t="str">
            <v>Nguyễn Công</v>
          </cell>
          <cell r="F108" t="str">
            <v>Khá</v>
          </cell>
          <cell r="G108">
            <v>150894</v>
          </cell>
          <cell r="H108" t="str">
            <v>Nam</v>
          </cell>
          <cell r="I108" t="str">
            <v>C12H7</v>
          </cell>
          <cell r="J108" t="str">
            <v>2013-2016</v>
          </cell>
          <cell r="K108" t="str">
            <v>Hà Nội</v>
          </cell>
          <cell r="L108" t="str">
            <v>CDCQ</v>
          </cell>
          <cell r="M108">
            <v>1</v>
          </cell>
        </row>
        <row r="109">
          <cell r="B109">
            <v>1351110853</v>
          </cell>
          <cell r="C109">
            <v>2.0299999999999998</v>
          </cell>
          <cell r="D109" t="str">
            <v>Trung bình</v>
          </cell>
          <cell r="E109" t="str">
            <v>Bùi Xuân</v>
          </cell>
          <cell r="F109" t="str">
            <v>Tùng</v>
          </cell>
          <cell r="G109">
            <v>280195</v>
          </cell>
          <cell r="H109" t="str">
            <v>Nam</v>
          </cell>
          <cell r="I109" t="str">
            <v>C12H7</v>
          </cell>
          <cell r="J109" t="str">
            <v>2013-2016</v>
          </cell>
          <cell r="K109" t="str">
            <v>Nam Định</v>
          </cell>
          <cell r="L109" t="str">
            <v>CDCQ</v>
          </cell>
          <cell r="M109">
            <v>1</v>
          </cell>
          <cell r="O109">
            <v>5710000</v>
          </cell>
        </row>
        <row r="110">
          <cell r="B110">
            <v>1351110858</v>
          </cell>
          <cell r="C110">
            <v>2.15</v>
          </cell>
          <cell r="D110" t="str">
            <v>Trung bình</v>
          </cell>
          <cell r="E110" t="str">
            <v>Nguyễn Hữu</v>
          </cell>
          <cell r="F110" t="str">
            <v>Vũ</v>
          </cell>
          <cell r="G110">
            <v>250295</v>
          </cell>
          <cell r="H110" t="str">
            <v>Nam</v>
          </cell>
          <cell r="I110" t="str">
            <v>C12H7</v>
          </cell>
          <cell r="J110" t="str">
            <v>2013-2016</v>
          </cell>
          <cell r="K110" t="str">
            <v>Hà Nội</v>
          </cell>
          <cell r="L110" t="str">
            <v>CDCQ</v>
          </cell>
          <cell r="M110">
            <v>1</v>
          </cell>
          <cell r="O110"/>
        </row>
        <row r="111">
          <cell r="B111">
            <v>1251100073</v>
          </cell>
          <cell r="C111">
            <v>2.37</v>
          </cell>
          <cell r="D111" t="str">
            <v>Trung bình</v>
          </cell>
          <cell r="E111" t="str">
            <v>Lê Thị Huyền</v>
          </cell>
          <cell r="F111" t="str">
            <v>Trang</v>
          </cell>
          <cell r="G111">
            <v>150494</v>
          </cell>
          <cell r="H111" t="str">
            <v>Nữ</v>
          </cell>
          <cell r="I111" t="str">
            <v>C12KT1</v>
          </cell>
          <cell r="J111" t="str">
            <v>2013-2016</v>
          </cell>
          <cell r="K111"/>
          <cell r="L111" t="str">
            <v>CDCQ</v>
          </cell>
          <cell r="M111">
            <v>1</v>
          </cell>
          <cell r="O111">
            <v>-840000</v>
          </cell>
        </row>
        <row r="112">
          <cell r="B112">
            <v>1351730202</v>
          </cell>
          <cell r="C112">
            <v>2.08</v>
          </cell>
          <cell r="D112" t="str">
            <v>Trung bình</v>
          </cell>
          <cell r="E112" t="str">
            <v>Hoàng Minh</v>
          </cell>
          <cell r="F112" t="str">
            <v>Anh</v>
          </cell>
          <cell r="G112">
            <v>261195</v>
          </cell>
          <cell r="H112" t="str">
            <v>Nam</v>
          </cell>
          <cell r="I112" t="str">
            <v>C12KT3</v>
          </cell>
          <cell r="J112" t="str">
            <v>2013-2016</v>
          </cell>
          <cell r="K112" t="str">
            <v>Hà Nội</v>
          </cell>
          <cell r="L112" t="str">
            <v>CDCQ</v>
          </cell>
          <cell r="M112">
            <v>1</v>
          </cell>
        </row>
        <row r="113">
          <cell r="B113">
            <v>1351730216</v>
          </cell>
          <cell r="C113">
            <v>2.04</v>
          </cell>
          <cell r="D113" t="str">
            <v>Trung bình</v>
          </cell>
          <cell r="E113" t="str">
            <v>Nguyễn Thị</v>
          </cell>
          <cell r="F113" t="str">
            <v>Hường</v>
          </cell>
          <cell r="G113">
            <v>140795</v>
          </cell>
          <cell r="H113" t="str">
            <v>Nữ</v>
          </cell>
          <cell r="I113" t="str">
            <v>C12KT3</v>
          </cell>
          <cell r="J113" t="str">
            <v>2013-2016</v>
          </cell>
          <cell r="K113" t="str">
            <v>Thái Bình</v>
          </cell>
          <cell r="L113" t="str">
            <v>CDCQ</v>
          </cell>
          <cell r="M113">
            <v>1</v>
          </cell>
        </row>
        <row r="114">
          <cell r="B114">
            <v>1351730226</v>
          </cell>
          <cell r="C114">
            <v>2.08</v>
          </cell>
          <cell r="D114" t="str">
            <v>Trung bình</v>
          </cell>
          <cell r="E114" t="str">
            <v>Nguyễn Thị Aí</v>
          </cell>
          <cell r="F114" t="str">
            <v>My</v>
          </cell>
          <cell r="G114">
            <v>270295</v>
          </cell>
          <cell r="H114" t="str">
            <v>Nữ</v>
          </cell>
          <cell r="I114" t="str">
            <v>C12KT3</v>
          </cell>
          <cell r="J114" t="str">
            <v>2013-2016</v>
          </cell>
          <cell r="K114" t="str">
            <v>Lai Châu</v>
          </cell>
          <cell r="L114" t="str">
            <v>CDCQ</v>
          </cell>
          <cell r="M114">
            <v>1</v>
          </cell>
        </row>
        <row r="115">
          <cell r="B115">
            <v>1351730241</v>
          </cell>
          <cell r="C115">
            <v>2.06</v>
          </cell>
          <cell r="D115" t="str">
            <v>Trung bình</v>
          </cell>
          <cell r="E115" t="str">
            <v>Vũ Văn</v>
          </cell>
          <cell r="F115" t="str">
            <v>Thuận</v>
          </cell>
          <cell r="G115">
            <v>50695</v>
          </cell>
          <cell r="H115" t="str">
            <v>Nam</v>
          </cell>
          <cell r="I115" t="str">
            <v>C12KT3</v>
          </cell>
          <cell r="J115" t="str">
            <v>2013-2016</v>
          </cell>
          <cell r="K115" t="str">
            <v>Bắc Ninh</v>
          </cell>
          <cell r="L115" t="str">
            <v>CDCQ</v>
          </cell>
          <cell r="M115">
            <v>1</v>
          </cell>
          <cell r="O115"/>
        </row>
        <row r="116">
          <cell r="B116">
            <v>1221010517</v>
          </cell>
          <cell r="C116">
            <v>5.9</v>
          </cell>
          <cell r="D116" t="str">
            <v>Trung bình</v>
          </cell>
          <cell r="E116" t="str">
            <v>Trương Văn</v>
          </cell>
          <cell r="F116" t="str">
            <v>Duy</v>
          </cell>
          <cell r="G116">
            <v>251190</v>
          </cell>
          <cell r="H116" t="str">
            <v>Nam</v>
          </cell>
          <cell r="I116" t="str">
            <v>T45H8</v>
          </cell>
          <cell r="J116" t="str">
            <v>2012-2014</v>
          </cell>
          <cell r="K116" t="str">
            <v>Hà Nội</v>
          </cell>
          <cell r="L116" t="str">
            <v>TCCN</v>
          </cell>
          <cell r="M116">
            <v>1</v>
          </cell>
        </row>
        <row r="117">
          <cell r="B117">
            <v>1321110008</v>
          </cell>
          <cell r="C117">
            <v>6</v>
          </cell>
          <cell r="D117" t="str">
            <v>Trung bình khá</v>
          </cell>
          <cell r="E117" t="str">
            <v>Nguyễn Văn</v>
          </cell>
          <cell r="F117" t="str">
            <v>Cốp</v>
          </cell>
          <cell r="G117">
            <v>60593</v>
          </cell>
          <cell r="H117" t="str">
            <v>Nam</v>
          </cell>
          <cell r="I117" t="str">
            <v>T46H1</v>
          </cell>
          <cell r="J117" t="str">
            <v>2013-2015</v>
          </cell>
          <cell r="K117" t="str">
            <v>Bắc Giang</v>
          </cell>
          <cell r="L117" t="str">
            <v>TCCN</v>
          </cell>
          <cell r="M117">
            <v>1</v>
          </cell>
          <cell r="O117">
            <v>400000</v>
          </cell>
        </row>
        <row r="118">
          <cell r="B118">
            <v>1321110140</v>
          </cell>
          <cell r="C118">
            <v>5.9</v>
          </cell>
          <cell r="D118" t="str">
            <v>Trung bình</v>
          </cell>
          <cell r="E118" t="str">
            <v>Lê Hồng</v>
          </cell>
          <cell r="F118" t="str">
            <v>Hạnh</v>
          </cell>
          <cell r="G118">
            <v>20995</v>
          </cell>
          <cell r="H118" t="str">
            <v>Nữ</v>
          </cell>
          <cell r="I118" t="str">
            <v>T46H6</v>
          </cell>
          <cell r="J118" t="str">
            <v>2013-2015</v>
          </cell>
          <cell r="K118" t="str">
            <v>Hà Giang</v>
          </cell>
          <cell r="L118" t="str">
            <v>TCCN</v>
          </cell>
          <cell r="M118">
            <v>1</v>
          </cell>
          <cell r="O118">
            <v>800000</v>
          </cell>
        </row>
        <row r="119">
          <cell r="B119">
            <v>1321110174</v>
          </cell>
          <cell r="C119">
            <v>6.7</v>
          </cell>
          <cell r="D119" t="str">
            <v>Trung bình khá</v>
          </cell>
          <cell r="E119" t="str">
            <v>Ngô Quang</v>
          </cell>
          <cell r="F119" t="str">
            <v>Thuận</v>
          </cell>
          <cell r="G119">
            <v>21186</v>
          </cell>
          <cell r="H119" t="str">
            <v>Nam</v>
          </cell>
          <cell r="I119" t="str">
            <v>T46H6</v>
          </cell>
          <cell r="J119" t="str">
            <v>2013-2015</v>
          </cell>
          <cell r="K119" t="str">
            <v>Thái Bình</v>
          </cell>
          <cell r="L119" t="str">
            <v>TCCN</v>
          </cell>
          <cell r="M119">
            <v>1</v>
          </cell>
          <cell r="O119"/>
        </row>
        <row r="120">
          <cell r="B120">
            <v>1421110020</v>
          </cell>
          <cell r="C120">
            <v>5.6</v>
          </cell>
          <cell r="D120" t="str">
            <v>Trung bình</v>
          </cell>
          <cell r="E120" t="str">
            <v>Lê Thị</v>
          </cell>
          <cell r="F120" t="str">
            <v>Quỳnh</v>
          </cell>
          <cell r="G120">
            <v>180996</v>
          </cell>
          <cell r="H120" t="str">
            <v>Nữ</v>
          </cell>
          <cell r="I120" t="str">
            <v>T47H1</v>
          </cell>
          <cell r="J120" t="str">
            <v>2014-2016</v>
          </cell>
          <cell r="K120" t="str">
            <v>Nam Định</v>
          </cell>
          <cell r="L120" t="str">
            <v>TCCN</v>
          </cell>
          <cell r="M120">
            <v>1</v>
          </cell>
          <cell r="O120">
            <v>600000</v>
          </cell>
        </row>
        <row r="121">
          <cell r="B121">
            <v>1421110105</v>
          </cell>
          <cell r="C121">
            <v>6</v>
          </cell>
          <cell r="D121" t="str">
            <v>Trung bình khá</v>
          </cell>
          <cell r="E121" t="str">
            <v>Tống Phan</v>
          </cell>
          <cell r="F121" t="str">
            <v>Anh</v>
          </cell>
          <cell r="G121">
            <v>220695</v>
          </cell>
          <cell r="H121" t="str">
            <v>Nam</v>
          </cell>
          <cell r="I121" t="str">
            <v>T47H6</v>
          </cell>
          <cell r="J121" t="str">
            <v>2014-2016</v>
          </cell>
          <cell r="K121" t="str">
            <v>Hà Nội</v>
          </cell>
          <cell r="L121" t="str">
            <v>TCCN</v>
          </cell>
          <cell r="M121">
            <v>1</v>
          </cell>
          <cell r="O121">
            <v>900000</v>
          </cell>
        </row>
        <row r="122">
          <cell r="B122">
            <v>1421110112</v>
          </cell>
          <cell r="C122">
            <v>6.3</v>
          </cell>
          <cell r="D122" t="str">
            <v>Trung bình khá</v>
          </cell>
          <cell r="E122" t="str">
            <v>Hoàng Văn</v>
          </cell>
          <cell r="F122" t="str">
            <v>Điệp</v>
          </cell>
          <cell r="G122">
            <v>50193</v>
          </cell>
          <cell r="H122" t="str">
            <v>Nam</v>
          </cell>
          <cell r="I122" t="str">
            <v>T47H6</v>
          </cell>
          <cell r="J122" t="str">
            <v>2014-2016</v>
          </cell>
          <cell r="K122" t="str">
            <v>Thanh Hóa</v>
          </cell>
          <cell r="L122" t="str">
            <v>TCCN</v>
          </cell>
          <cell r="M122">
            <v>1</v>
          </cell>
        </row>
        <row r="123">
          <cell r="B123">
            <v>1421110708</v>
          </cell>
          <cell r="C123">
            <v>6.2</v>
          </cell>
          <cell r="D123" t="str">
            <v>Trung bình khá</v>
          </cell>
          <cell r="E123" t="str">
            <v>Phạm Thị</v>
          </cell>
          <cell r="F123" t="str">
            <v>Huyền</v>
          </cell>
          <cell r="G123">
            <v>60495</v>
          </cell>
          <cell r="H123" t="str">
            <v>Nữ</v>
          </cell>
          <cell r="I123" t="str">
            <v>T47H8</v>
          </cell>
          <cell r="J123" t="str">
            <v>2014-2016</v>
          </cell>
          <cell r="K123" t="str">
            <v>Hà Nội</v>
          </cell>
          <cell r="L123" t="str">
            <v>TCCN</v>
          </cell>
          <cell r="M123">
            <v>1</v>
          </cell>
          <cell r="O123">
            <v>450000</v>
          </cell>
        </row>
        <row r="124">
          <cell r="B124">
            <v>1421110721</v>
          </cell>
          <cell r="C124">
            <v>6.6</v>
          </cell>
          <cell r="D124" t="str">
            <v>Trung bình khá</v>
          </cell>
          <cell r="E124" t="str">
            <v>Trịnh Phan</v>
          </cell>
          <cell r="F124" t="str">
            <v>Tư</v>
          </cell>
          <cell r="G124">
            <v>31296</v>
          </cell>
          <cell r="H124" t="str">
            <v>Nam</v>
          </cell>
          <cell r="I124" t="str">
            <v>T47H8</v>
          </cell>
          <cell r="J124" t="str">
            <v>2014-2016</v>
          </cell>
          <cell r="K124" t="str">
            <v>Hải Dương</v>
          </cell>
          <cell r="L124" t="str">
            <v>TCCN</v>
          </cell>
          <cell r="M124">
            <v>1</v>
          </cell>
          <cell r="O124">
            <v>750000</v>
          </cell>
        </row>
        <row r="125">
          <cell r="B125">
            <v>1521110008</v>
          </cell>
          <cell r="C125">
            <v>6.3</v>
          </cell>
          <cell r="D125" t="str">
            <v>Trung bình khá</v>
          </cell>
          <cell r="E125" t="str">
            <v>Nguyễn Xuân</v>
          </cell>
          <cell r="F125" t="str">
            <v>Dương</v>
          </cell>
          <cell r="G125">
            <v>190397</v>
          </cell>
          <cell r="H125" t="str">
            <v>Nam</v>
          </cell>
          <cell r="I125" t="str">
            <v>T48H1</v>
          </cell>
          <cell r="J125" t="str">
            <v>2015-2017</v>
          </cell>
          <cell r="K125" t="str">
            <v>Hà Nội</v>
          </cell>
          <cell r="L125" t="str">
            <v>TCCN</v>
          </cell>
          <cell r="M125">
            <v>1</v>
          </cell>
        </row>
        <row r="126">
          <cell r="B126">
            <v>1521110015</v>
          </cell>
          <cell r="C126">
            <v>6.5</v>
          </cell>
          <cell r="D126" t="str">
            <v>Trung bình khá</v>
          </cell>
          <cell r="E126" t="str">
            <v>Nguyễn Văn</v>
          </cell>
          <cell r="F126" t="str">
            <v>Khải</v>
          </cell>
          <cell r="G126">
            <v>211097</v>
          </cell>
          <cell r="H126" t="str">
            <v>Nam</v>
          </cell>
          <cell r="I126" t="str">
            <v>T48H1</v>
          </cell>
          <cell r="J126" t="str">
            <v>2015-2017</v>
          </cell>
          <cell r="K126" t="str">
            <v>Bắc Ninh</v>
          </cell>
          <cell r="L126" t="str">
            <v>TCCN</v>
          </cell>
          <cell r="M126">
            <v>1</v>
          </cell>
        </row>
        <row r="127">
          <cell r="B127">
            <v>1521110018</v>
          </cell>
          <cell r="C127">
            <v>6.4</v>
          </cell>
          <cell r="D127" t="str">
            <v>Trung bình khá</v>
          </cell>
          <cell r="E127" t="str">
            <v>Nguyễn Nhật</v>
          </cell>
          <cell r="F127" t="str">
            <v>Linh</v>
          </cell>
          <cell r="G127">
            <v>281297</v>
          </cell>
          <cell r="H127" t="str">
            <v>Nữ</v>
          </cell>
          <cell r="I127" t="str">
            <v>T48H1</v>
          </cell>
          <cell r="J127" t="str">
            <v>2015-2017</v>
          </cell>
          <cell r="K127" t="str">
            <v>Bắc Giang</v>
          </cell>
          <cell r="L127" t="str">
            <v>TCCN</v>
          </cell>
          <cell r="M127">
            <v>1</v>
          </cell>
        </row>
        <row r="128">
          <cell r="B128">
            <v>1521110043</v>
          </cell>
          <cell r="C128">
            <v>6.5</v>
          </cell>
          <cell r="D128" t="str">
            <v>Trung bình khá</v>
          </cell>
          <cell r="E128" t="str">
            <v>Tạ Tuấn</v>
          </cell>
          <cell r="F128" t="str">
            <v>Sang</v>
          </cell>
          <cell r="G128">
            <v>271197</v>
          </cell>
          <cell r="H128" t="str">
            <v>Nam</v>
          </cell>
          <cell r="I128" t="str">
            <v>T48H1</v>
          </cell>
          <cell r="J128" t="str">
            <v>2015-2017</v>
          </cell>
          <cell r="K128" t="str">
            <v>Hà Nội</v>
          </cell>
          <cell r="L128" t="str">
            <v>TCCN</v>
          </cell>
          <cell r="M128">
            <v>1</v>
          </cell>
        </row>
        <row r="129">
          <cell r="B129">
            <v>1521110030</v>
          </cell>
          <cell r="C129">
            <v>7</v>
          </cell>
          <cell r="D129" t="str">
            <v>Khá</v>
          </cell>
          <cell r="E129" t="str">
            <v>Nguyễn Đức</v>
          </cell>
          <cell r="F129" t="str">
            <v>Thành</v>
          </cell>
          <cell r="G129">
            <v>81294</v>
          </cell>
          <cell r="H129" t="str">
            <v>Nam</v>
          </cell>
          <cell r="I129" t="str">
            <v>T48H1</v>
          </cell>
          <cell r="J129" t="str">
            <v>2015-2017</v>
          </cell>
          <cell r="K129" t="str">
            <v>Bắc Ninh</v>
          </cell>
          <cell r="L129" t="str">
            <v>TCCN</v>
          </cell>
          <cell r="M129">
            <v>1</v>
          </cell>
        </row>
        <row r="130">
          <cell r="B130"/>
          <cell r="C130"/>
          <cell r="D130" t="str">
            <v>TB.Khá</v>
          </cell>
          <cell r="E130" t="str">
            <v>Lê Minh</v>
          </cell>
          <cell r="F130" t="str">
            <v>Huy</v>
          </cell>
          <cell r="G130">
            <v>34566</v>
          </cell>
          <cell r="H130" t="str">
            <v>Nam</v>
          </cell>
          <cell r="I130" t="str">
            <v>CN13-H2</v>
          </cell>
          <cell r="J130" t="str">
            <v>2014-2017</v>
          </cell>
          <cell r="K130" t="str">
            <v>Hà Nội</v>
          </cell>
          <cell r="L130" t="str">
            <v>CDN</v>
          </cell>
          <cell r="M130">
            <v>1</v>
          </cell>
        </row>
        <row r="131">
          <cell r="B131">
            <v>1331110101</v>
          </cell>
          <cell r="C131"/>
          <cell r="D131" t="str">
            <v>TB.Khá</v>
          </cell>
          <cell r="E131" t="str">
            <v>Nguyễn Trung</v>
          </cell>
          <cell r="F131" t="str">
            <v xml:space="preserve"> Anh</v>
          </cell>
          <cell r="G131" t="str">
            <v>19/08/1994</v>
          </cell>
          <cell r="H131" t="str">
            <v>Nam</v>
          </cell>
          <cell r="I131" t="str">
            <v>CN12-H3</v>
          </cell>
          <cell r="J131" t="str">
            <v>2013-2016</v>
          </cell>
          <cell r="K131" t="str">
            <v>Hà Nội</v>
          </cell>
          <cell r="L131" t="str">
            <v>CDN</v>
          </cell>
          <cell r="M131">
            <v>1</v>
          </cell>
          <cell r="O131"/>
        </row>
        <row r="132">
          <cell r="B132">
            <v>1331110109</v>
          </cell>
          <cell r="C132"/>
          <cell r="D132" t="str">
            <v>TB.Khá</v>
          </cell>
          <cell r="E132" t="str">
            <v xml:space="preserve">Lê Minh </v>
          </cell>
          <cell r="F132" t="str">
            <v>Dũng</v>
          </cell>
          <cell r="G132" t="str">
            <v>10/08/1994</v>
          </cell>
          <cell r="H132" t="str">
            <v>Nam</v>
          </cell>
          <cell r="I132" t="str">
            <v>CN12-H3</v>
          </cell>
          <cell r="J132" t="str">
            <v>2013-2016</v>
          </cell>
          <cell r="K132" t="str">
            <v>Hà Nội</v>
          </cell>
          <cell r="L132" t="str">
            <v>CDN</v>
          </cell>
          <cell r="M132">
            <v>1</v>
          </cell>
          <cell r="O132"/>
        </row>
        <row r="133">
          <cell r="B133"/>
          <cell r="C133"/>
          <cell r="D133" t="str">
            <v>Trung bình</v>
          </cell>
          <cell r="E133" t="str">
            <v>Nguyễn Mạnh</v>
          </cell>
          <cell r="F133" t="str">
            <v>Hùng</v>
          </cell>
          <cell r="G133" t="str">
            <v>24/07/93</v>
          </cell>
          <cell r="H133" t="str">
            <v>Nam</v>
          </cell>
          <cell r="I133" t="str">
            <v>CN11-H8</v>
          </cell>
          <cell r="J133" t="str">
            <v>2012-2015</v>
          </cell>
          <cell r="K133" t="str">
            <v>Hà Nội</v>
          </cell>
          <cell r="L133" t="str">
            <v>CDN</v>
          </cell>
          <cell r="M133">
            <v>1</v>
          </cell>
        </row>
        <row r="134">
          <cell r="B134"/>
          <cell r="C134"/>
          <cell r="D134" t="str">
            <v>TB.Khá</v>
          </cell>
          <cell r="E134" t="str">
            <v>Lại Văn</v>
          </cell>
          <cell r="F134" t="str">
            <v>Linh</v>
          </cell>
          <cell r="G134" t="str">
            <v>20/02/93</v>
          </cell>
          <cell r="H134" t="str">
            <v>Nam</v>
          </cell>
          <cell r="I134" t="str">
            <v>CN11-H8</v>
          </cell>
          <cell r="J134" t="str">
            <v>2012-2015</v>
          </cell>
          <cell r="K134" t="str">
            <v>Nam Định</v>
          </cell>
          <cell r="L134" t="str">
            <v>CDN</v>
          </cell>
          <cell r="M134">
            <v>1</v>
          </cell>
        </row>
        <row r="135">
          <cell r="B135"/>
          <cell r="C135"/>
          <cell r="D135" t="str">
            <v>TB.Khá</v>
          </cell>
          <cell r="E135" t="str">
            <v xml:space="preserve">Vũ Đăng </v>
          </cell>
          <cell r="F135" t="str">
            <v>Kiêm</v>
          </cell>
          <cell r="G135">
            <v>34213</v>
          </cell>
          <cell r="H135" t="str">
            <v>Nam</v>
          </cell>
          <cell r="I135" t="str">
            <v>CN10-H1</v>
          </cell>
          <cell r="J135" t="str">
            <v>2011-2014</v>
          </cell>
          <cell r="K135" t="str">
            <v>Thái Bình</v>
          </cell>
          <cell r="L135" t="str">
            <v>CDN</v>
          </cell>
          <cell r="M135">
            <v>1</v>
          </cell>
        </row>
        <row r="136">
          <cell r="B136"/>
          <cell r="C136"/>
          <cell r="D136" t="str">
            <v>Trung bình</v>
          </cell>
          <cell r="E136" t="str">
            <v>Đường Đức</v>
          </cell>
          <cell r="F136" t="str">
            <v>Thọ</v>
          </cell>
          <cell r="G136" t="str">
            <v>18/10/1993</v>
          </cell>
          <cell r="H136" t="str">
            <v>Nam</v>
          </cell>
          <cell r="I136" t="str">
            <v>CN10-H4</v>
          </cell>
          <cell r="J136" t="str">
            <v>2011-2014</v>
          </cell>
          <cell r="K136" t="str">
            <v>Lạng Sơn</v>
          </cell>
          <cell r="L136" t="str">
            <v>CDN</v>
          </cell>
          <cell r="M136">
            <v>1</v>
          </cell>
        </row>
        <row r="137">
          <cell r="B137"/>
          <cell r="C137"/>
          <cell r="D137" t="str">
            <v>Trung bình</v>
          </cell>
          <cell r="E137" t="str">
            <v xml:space="preserve">Hà Văn </v>
          </cell>
          <cell r="F137" t="str">
            <v xml:space="preserve">Hảo </v>
          </cell>
          <cell r="G137" t="str">
            <v>21/02/1992</v>
          </cell>
          <cell r="H137" t="str">
            <v>Nam</v>
          </cell>
          <cell r="I137" t="str">
            <v>CN9-Thủy</v>
          </cell>
          <cell r="J137" t="str">
            <v>2010-2013</v>
          </cell>
          <cell r="K137" t="str">
            <v>Thanh Hoá</v>
          </cell>
          <cell r="L137" t="str">
            <v>CDN</v>
          </cell>
          <cell r="M137">
            <v>1</v>
          </cell>
        </row>
        <row r="138">
          <cell r="B138">
            <v>1521110044</v>
          </cell>
          <cell r="C138">
            <v>5.7</v>
          </cell>
          <cell r="D138" t="str">
            <v>Trung bình</v>
          </cell>
          <cell r="E138" t="str">
            <v>Nghiêm Đình</v>
          </cell>
          <cell r="F138" t="str">
            <v>Lợi</v>
          </cell>
          <cell r="G138">
            <v>260197</v>
          </cell>
          <cell r="H138" t="str">
            <v>Nam</v>
          </cell>
          <cell r="I138" t="str">
            <v>T48H1</v>
          </cell>
          <cell r="J138" t="str">
            <v>2015-2017</v>
          </cell>
          <cell r="K138" t="str">
            <v>Bắc Ninh</v>
          </cell>
          <cell r="L138" t="str">
            <v>TCCN</v>
          </cell>
          <cell r="M138">
            <v>1</v>
          </cell>
          <cell r="N138" t="str">
            <v>BS</v>
          </cell>
          <cell r="O138"/>
        </row>
        <row r="139">
          <cell r="B139">
            <v>1521110025</v>
          </cell>
          <cell r="C139">
            <v>6.5</v>
          </cell>
          <cell r="D139" t="str">
            <v>Trung bình khá</v>
          </cell>
          <cell r="E139" t="str">
            <v>Phạm Thanh</v>
          </cell>
          <cell r="F139" t="str">
            <v>Sơn</v>
          </cell>
          <cell r="G139">
            <v>290997</v>
          </cell>
          <cell r="H139" t="str">
            <v>Nam</v>
          </cell>
          <cell r="I139" t="str">
            <v>T48H1</v>
          </cell>
          <cell r="J139" t="str">
            <v>2015-2017</v>
          </cell>
          <cell r="K139" t="str">
            <v>Hưng Yên</v>
          </cell>
          <cell r="L139" t="str">
            <v>TCCN</v>
          </cell>
          <cell r="M139">
            <v>1</v>
          </cell>
          <cell r="N139" t="str">
            <v>BS</v>
          </cell>
          <cell r="O139"/>
        </row>
        <row r="140">
          <cell r="B140">
            <v>1521110026</v>
          </cell>
          <cell r="C140">
            <v>6.2</v>
          </cell>
          <cell r="D140" t="str">
            <v>Trung bình khá</v>
          </cell>
          <cell r="E140" t="str">
            <v>Vũ Văn</v>
          </cell>
          <cell r="F140" t="str">
            <v>Tấn</v>
          </cell>
          <cell r="G140">
            <v>90695</v>
          </cell>
          <cell r="H140" t="str">
            <v>Nam</v>
          </cell>
          <cell r="I140" t="str">
            <v>T48H1</v>
          </cell>
          <cell r="J140" t="str">
            <v>2015-2017</v>
          </cell>
          <cell r="K140" t="str">
            <v>Thanh Hóa</v>
          </cell>
          <cell r="L140" t="str">
            <v>TCCN</v>
          </cell>
          <cell r="M140">
            <v>1</v>
          </cell>
          <cell r="N140" t="str">
            <v>BS</v>
          </cell>
          <cell r="O140"/>
        </row>
        <row r="141">
          <cell r="B141">
            <v>1251070007</v>
          </cell>
          <cell r="C141">
            <v>6.26</v>
          </cell>
          <cell r="D141" t="str">
            <v>Trung bình khá</v>
          </cell>
          <cell r="E141" t="str">
            <v>Nguyễn Mạnh</v>
          </cell>
          <cell r="F141" t="str">
            <v>Cường</v>
          </cell>
          <cell r="G141">
            <v>51094</v>
          </cell>
          <cell r="H141" t="str">
            <v>Nam</v>
          </cell>
          <cell r="I141" t="str">
            <v>C11DTVT</v>
          </cell>
          <cell r="J141" t="str">
            <v>2012-2015</v>
          </cell>
          <cell r="K141" t="str">
            <v>Hà Nội</v>
          </cell>
          <cell r="L141" t="str">
            <v>CDCQ</v>
          </cell>
          <cell r="M141">
            <v>1</v>
          </cell>
          <cell r="N141" t="str">
            <v>BS</v>
          </cell>
          <cell r="O141">
            <v>100000</v>
          </cell>
        </row>
        <row r="142">
          <cell r="B142">
            <v>1251100401</v>
          </cell>
          <cell r="C142">
            <v>6.5</v>
          </cell>
          <cell r="D142" t="str">
            <v>Trung bình khá</v>
          </cell>
          <cell r="E142" t="str">
            <v>Đinh Thu</v>
          </cell>
          <cell r="F142" t="str">
            <v>Hoa</v>
          </cell>
          <cell r="G142">
            <v>210294</v>
          </cell>
          <cell r="H142" t="str">
            <v>Nữ</v>
          </cell>
          <cell r="I142" t="str">
            <v>C11KT6</v>
          </cell>
          <cell r="J142" t="str">
            <v>2012-2015</v>
          </cell>
          <cell r="K142" t="str">
            <v>Nam Định</v>
          </cell>
          <cell r="L142" t="str">
            <v>CDCQ</v>
          </cell>
          <cell r="M142">
            <v>1</v>
          </cell>
          <cell r="N142" t="str">
            <v>BS</v>
          </cell>
          <cell r="O142"/>
        </row>
        <row r="143">
          <cell r="B143">
            <v>1251100411</v>
          </cell>
          <cell r="C143">
            <v>6.07</v>
          </cell>
          <cell r="D143" t="str">
            <v>Trung bình khá</v>
          </cell>
          <cell r="E143" t="str">
            <v>Phạm Thị Thanh</v>
          </cell>
          <cell r="F143" t="str">
            <v>Huyền</v>
          </cell>
          <cell r="G143">
            <v>130794</v>
          </cell>
          <cell r="H143" t="str">
            <v>Nữ</v>
          </cell>
          <cell r="I143" t="str">
            <v>C11KT6</v>
          </cell>
          <cell r="J143" t="str">
            <v>2012-2015</v>
          </cell>
          <cell r="K143" t="str">
            <v>Thanh Hóa</v>
          </cell>
          <cell r="L143" t="str">
            <v>CDCQ</v>
          </cell>
          <cell r="M143">
            <v>1</v>
          </cell>
          <cell r="N143" t="str">
            <v>BS</v>
          </cell>
          <cell r="O143">
            <v>528000</v>
          </cell>
        </row>
        <row r="144">
          <cell r="B144">
            <v>1251110015</v>
          </cell>
          <cell r="C144">
            <v>6.3</v>
          </cell>
          <cell r="D144" t="str">
            <v>Trung bình khá</v>
          </cell>
          <cell r="E144" t="str">
            <v>Trương Minh</v>
          </cell>
          <cell r="F144" t="str">
            <v>Hải</v>
          </cell>
          <cell r="G144">
            <v>80894</v>
          </cell>
          <cell r="H144" t="str">
            <v>Nam</v>
          </cell>
          <cell r="I144" t="str">
            <v>C11QTKD1</v>
          </cell>
          <cell r="J144" t="str">
            <v>2012-2015</v>
          </cell>
          <cell r="K144" t="str">
            <v>Hà Nội</v>
          </cell>
          <cell r="L144" t="str">
            <v>CDCQ</v>
          </cell>
          <cell r="M144">
            <v>1</v>
          </cell>
          <cell r="N144" t="str">
            <v>BS</v>
          </cell>
          <cell r="O144"/>
        </row>
        <row r="145">
          <cell r="B145">
            <v>1451410017</v>
          </cell>
          <cell r="C145">
            <v>2.06</v>
          </cell>
          <cell r="D145" t="str">
            <v>Trung bình</v>
          </cell>
          <cell r="E145" t="str">
            <v>Ngô Văn</v>
          </cell>
          <cell r="F145" t="str">
            <v>Hùng</v>
          </cell>
          <cell r="G145">
            <v>241096</v>
          </cell>
          <cell r="H145" t="str">
            <v>Nam</v>
          </cell>
          <cell r="I145" t="str">
            <v>C13CNTD1</v>
          </cell>
          <cell r="J145" t="str">
            <v>2014-2017</v>
          </cell>
          <cell r="K145" t="str">
            <v>Hà Nội</v>
          </cell>
          <cell r="L145" t="str">
            <v>CDCQ</v>
          </cell>
          <cell r="M145">
            <v>1</v>
          </cell>
          <cell r="N145" t="str">
            <v>BS</v>
          </cell>
          <cell r="O145"/>
        </row>
        <row r="146">
          <cell r="B146">
            <v>1451420020</v>
          </cell>
          <cell r="C146">
            <v>2.02</v>
          </cell>
          <cell r="D146" t="str">
            <v>Trung bình</v>
          </cell>
          <cell r="E146" t="str">
            <v>Nguyễn Đình</v>
          </cell>
          <cell r="F146" t="str">
            <v>Dương</v>
          </cell>
          <cell r="G146">
            <v>150396</v>
          </cell>
          <cell r="H146" t="str">
            <v>Nam</v>
          </cell>
          <cell r="I146" t="str">
            <v>C13DCN1</v>
          </cell>
          <cell r="J146" t="str">
            <v>2014-2017</v>
          </cell>
          <cell r="K146" t="str">
            <v>Hải Dương</v>
          </cell>
          <cell r="L146" t="str">
            <v>CDCQ</v>
          </cell>
          <cell r="M146">
            <v>1</v>
          </cell>
          <cell r="N146" t="str">
            <v>BS</v>
          </cell>
          <cell r="O146"/>
        </row>
        <row r="147">
          <cell r="B147">
            <v>1351420034</v>
          </cell>
          <cell r="C147">
            <v>2.02</v>
          </cell>
          <cell r="D147" t="str">
            <v>Trung bình</v>
          </cell>
          <cell r="E147" t="str">
            <v>Đỗ Văn</v>
          </cell>
          <cell r="F147" t="str">
            <v>Huy</v>
          </cell>
          <cell r="G147">
            <v>190995</v>
          </cell>
          <cell r="H147" t="str">
            <v>Nam</v>
          </cell>
          <cell r="I147" t="str">
            <v>C13DCN1</v>
          </cell>
          <cell r="J147" t="str">
            <v>2014-2017</v>
          </cell>
          <cell r="K147" t="str">
            <v>Hà Nội (Hà tây cũ)</v>
          </cell>
          <cell r="L147" t="str">
            <v>CDCQ</v>
          </cell>
          <cell r="M147">
            <v>1</v>
          </cell>
          <cell r="N147" t="str">
            <v>BS</v>
          </cell>
          <cell r="O147"/>
        </row>
        <row r="148">
          <cell r="B148">
            <v>1451420036</v>
          </cell>
          <cell r="C148">
            <v>2.12</v>
          </cell>
          <cell r="D148" t="str">
            <v>Trung bình</v>
          </cell>
          <cell r="E148" t="str">
            <v>Lương Tuấn</v>
          </cell>
          <cell r="F148" t="str">
            <v>Linh</v>
          </cell>
          <cell r="G148">
            <v>200896</v>
          </cell>
          <cell r="H148" t="str">
            <v>Nam</v>
          </cell>
          <cell r="I148" t="str">
            <v>C13DCN1</v>
          </cell>
          <cell r="J148" t="str">
            <v>2014-2017</v>
          </cell>
          <cell r="K148" t="str">
            <v>Thanh Hoá</v>
          </cell>
          <cell r="L148" t="str">
            <v>CDCQ</v>
          </cell>
          <cell r="M148">
            <v>1</v>
          </cell>
          <cell r="N148" t="str">
            <v>BS</v>
          </cell>
          <cell r="O148"/>
        </row>
        <row r="149">
          <cell r="B149">
            <v>1451420053</v>
          </cell>
          <cell r="C149">
            <v>2.1800000000000002</v>
          </cell>
          <cell r="D149" t="str">
            <v>Trung bình</v>
          </cell>
          <cell r="E149" t="str">
            <v>Bùi Duy</v>
          </cell>
          <cell r="F149" t="str">
            <v>Quyết</v>
          </cell>
          <cell r="G149">
            <v>20696</v>
          </cell>
          <cell r="H149" t="str">
            <v>Nam</v>
          </cell>
          <cell r="I149" t="str">
            <v>C13DCN1</v>
          </cell>
          <cell r="J149" t="str">
            <v>2014-2017</v>
          </cell>
          <cell r="K149" t="str">
            <v>Thái Bình</v>
          </cell>
          <cell r="L149" t="str">
            <v>CDCQ</v>
          </cell>
          <cell r="M149">
            <v>1</v>
          </cell>
          <cell r="N149" t="str">
            <v>BS</v>
          </cell>
          <cell r="O149"/>
        </row>
        <row r="150">
          <cell r="B150">
            <v>1451420071</v>
          </cell>
          <cell r="C150">
            <v>2</v>
          </cell>
          <cell r="D150" t="str">
            <v>Trung bình</v>
          </cell>
          <cell r="E150" t="str">
            <v>Trần Văn</v>
          </cell>
          <cell r="F150" t="str">
            <v>Tuấn</v>
          </cell>
          <cell r="G150">
            <v>160496</v>
          </cell>
          <cell r="H150" t="str">
            <v>Nam</v>
          </cell>
          <cell r="I150" t="str">
            <v>C13DCN1</v>
          </cell>
          <cell r="J150" t="str">
            <v>2014-2017</v>
          </cell>
          <cell r="K150" t="str">
            <v>Nam Định</v>
          </cell>
          <cell r="L150" t="str">
            <v>CDCQ</v>
          </cell>
          <cell r="M150">
            <v>1</v>
          </cell>
          <cell r="N150" t="str">
            <v>BS</v>
          </cell>
          <cell r="O150"/>
        </row>
        <row r="151">
          <cell r="B151">
            <v>1451110144</v>
          </cell>
          <cell r="C151">
            <v>2.08</v>
          </cell>
          <cell r="D151" t="str">
            <v>Trung bình</v>
          </cell>
          <cell r="E151" t="str">
            <v>Nguyễn Việt</v>
          </cell>
          <cell r="F151" t="str">
            <v>Hải</v>
          </cell>
          <cell r="G151">
            <v>120196</v>
          </cell>
          <cell r="H151" t="str">
            <v>Nam</v>
          </cell>
          <cell r="I151" t="str">
            <v>C13H2</v>
          </cell>
          <cell r="J151" t="str">
            <v>2014-2017</v>
          </cell>
          <cell r="K151" t="str">
            <v>Hoà Bình</v>
          </cell>
          <cell r="L151" t="str">
            <v>CDCQ</v>
          </cell>
          <cell r="M151">
            <v>1</v>
          </cell>
          <cell r="N151" t="str">
            <v>BS</v>
          </cell>
          <cell r="O151"/>
        </row>
        <row r="152">
          <cell r="B152">
            <v>1451110213</v>
          </cell>
          <cell r="C152">
            <v>2.17</v>
          </cell>
          <cell r="D152" t="str">
            <v>Trung bình</v>
          </cell>
          <cell r="E152" t="str">
            <v>Nguyễn Quang</v>
          </cell>
          <cell r="F152" t="str">
            <v>Minh</v>
          </cell>
          <cell r="G152">
            <v>221195</v>
          </cell>
          <cell r="H152" t="str">
            <v>Nam</v>
          </cell>
          <cell r="I152" t="str">
            <v>C13H2</v>
          </cell>
          <cell r="J152" t="str">
            <v>2014-2017</v>
          </cell>
          <cell r="K152" t="str">
            <v>Điện Biên</v>
          </cell>
          <cell r="L152" t="str">
            <v>CDCQ</v>
          </cell>
          <cell r="M152">
            <v>1</v>
          </cell>
          <cell r="N152" t="str">
            <v>BS</v>
          </cell>
          <cell r="O152"/>
        </row>
        <row r="153">
          <cell r="B153">
            <v>1451110304</v>
          </cell>
          <cell r="C153">
            <v>2</v>
          </cell>
          <cell r="D153" t="str">
            <v>Trung bình</v>
          </cell>
          <cell r="E153" t="str">
            <v>Hoàng Thanh</v>
          </cell>
          <cell r="F153" t="str">
            <v>Luân</v>
          </cell>
          <cell r="G153">
            <v>11096</v>
          </cell>
          <cell r="H153" t="str">
            <v>Nam</v>
          </cell>
          <cell r="I153" t="str">
            <v>C13H3</v>
          </cell>
          <cell r="J153" t="str">
            <v>2014-2017</v>
          </cell>
          <cell r="K153" t="str">
            <v>Phú Thọ</v>
          </cell>
          <cell r="L153" t="str">
            <v>CDCQ</v>
          </cell>
          <cell r="M153">
            <v>1</v>
          </cell>
          <cell r="N153" t="str">
            <v>BS</v>
          </cell>
          <cell r="O153"/>
        </row>
        <row r="154">
          <cell r="B154">
            <v>1451110307</v>
          </cell>
          <cell r="C154">
            <v>2.29</v>
          </cell>
          <cell r="D154" t="str">
            <v>Trung bình</v>
          </cell>
          <cell r="E154" t="str">
            <v>Nguyễn Thị Trà</v>
          </cell>
          <cell r="F154" t="str">
            <v>My</v>
          </cell>
          <cell r="G154">
            <v>80596</v>
          </cell>
          <cell r="H154" t="str">
            <v>Nữ</v>
          </cell>
          <cell r="I154" t="str">
            <v>C13H3</v>
          </cell>
          <cell r="J154" t="str">
            <v>2014-2017</v>
          </cell>
          <cell r="K154" t="str">
            <v>Hà Giang</v>
          </cell>
          <cell r="L154" t="str">
            <v>CDCQ</v>
          </cell>
          <cell r="M154">
            <v>1</v>
          </cell>
          <cell r="N154" t="str">
            <v>BS</v>
          </cell>
          <cell r="O154"/>
        </row>
        <row r="155">
          <cell r="B155">
            <v>1451110419</v>
          </cell>
          <cell r="C155">
            <v>2.0499999999999998</v>
          </cell>
          <cell r="D155" t="str">
            <v>Trung bình</v>
          </cell>
          <cell r="E155" t="str">
            <v>Hoàng Văn</v>
          </cell>
          <cell r="F155" t="str">
            <v>Mạnh</v>
          </cell>
          <cell r="G155">
            <v>220796</v>
          </cell>
          <cell r="H155" t="str">
            <v>Nam</v>
          </cell>
          <cell r="I155" t="str">
            <v>C13H4</v>
          </cell>
          <cell r="J155" t="str">
            <v>2014-2017</v>
          </cell>
          <cell r="K155" t="str">
            <v>Quảng Ninh</v>
          </cell>
          <cell r="L155" t="str">
            <v>CDCQ</v>
          </cell>
          <cell r="M155">
            <v>1</v>
          </cell>
          <cell r="N155" t="str">
            <v>BS</v>
          </cell>
          <cell r="O155"/>
        </row>
        <row r="156">
          <cell r="B156">
            <v>1451110552</v>
          </cell>
          <cell r="C156">
            <v>2.02</v>
          </cell>
          <cell r="D156" t="str">
            <v>Trung bình</v>
          </cell>
          <cell r="E156" t="str">
            <v>Đỗ Anh</v>
          </cell>
          <cell r="F156" t="str">
            <v>Quyết</v>
          </cell>
          <cell r="G156">
            <v>30596</v>
          </cell>
          <cell r="H156" t="str">
            <v>Nam</v>
          </cell>
          <cell r="I156" t="str">
            <v>C13H5</v>
          </cell>
          <cell r="J156" t="str">
            <v>2014-2017</v>
          </cell>
          <cell r="K156" t="str">
            <v>Nam Định</v>
          </cell>
          <cell r="L156" t="str">
            <v>CDCQ</v>
          </cell>
          <cell r="M156">
            <v>1</v>
          </cell>
          <cell r="N156" t="str">
            <v>BS</v>
          </cell>
          <cell r="O156"/>
        </row>
        <row r="157">
          <cell r="B157">
            <v>1451110554</v>
          </cell>
          <cell r="C157">
            <v>2.1800000000000002</v>
          </cell>
          <cell r="D157" t="str">
            <v>Trung bình</v>
          </cell>
          <cell r="E157" t="str">
            <v>Đặng Công</v>
          </cell>
          <cell r="F157" t="str">
            <v>Sơn</v>
          </cell>
          <cell r="G157">
            <v>230996</v>
          </cell>
          <cell r="H157" t="str">
            <v>Nam</v>
          </cell>
          <cell r="I157" t="str">
            <v>C13H5</v>
          </cell>
          <cell r="J157" t="str">
            <v>2014-2017</v>
          </cell>
          <cell r="K157" t="str">
            <v>Bắc Ninh</v>
          </cell>
          <cell r="L157" t="str">
            <v>CDCQ</v>
          </cell>
          <cell r="M157">
            <v>1</v>
          </cell>
          <cell r="N157" t="str">
            <v>BS</v>
          </cell>
          <cell r="O157"/>
        </row>
        <row r="158">
          <cell r="B158">
            <v>1451110590</v>
          </cell>
          <cell r="C158">
            <v>2.2799999999999998</v>
          </cell>
          <cell r="D158" t="str">
            <v>Trung bình</v>
          </cell>
          <cell r="E158" t="str">
            <v>Khuất Văn</v>
          </cell>
          <cell r="F158" t="str">
            <v>Tuấn</v>
          </cell>
          <cell r="G158">
            <v>90996</v>
          </cell>
          <cell r="H158" t="str">
            <v>Nam</v>
          </cell>
          <cell r="I158" t="str">
            <v>C13H5</v>
          </cell>
          <cell r="J158" t="str">
            <v>2014-2017</v>
          </cell>
          <cell r="K158" t="str">
            <v>Hà Nội (Hà tây cũ)</v>
          </cell>
          <cell r="L158" t="str">
            <v>CDCQ</v>
          </cell>
          <cell r="M158">
            <v>1</v>
          </cell>
          <cell r="N158" t="str">
            <v>BS</v>
          </cell>
          <cell r="O158"/>
        </row>
        <row r="159">
          <cell r="B159">
            <v>1451110576</v>
          </cell>
          <cell r="C159">
            <v>2.2999999999999998</v>
          </cell>
          <cell r="D159" t="str">
            <v>Trung bình</v>
          </cell>
          <cell r="E159" t="str">
            <v>Lương Anh</v>
          </cell>
          <cell r="F159" t="str">
            <v>Tuấn</v>
          </cell>
          <cell r="G159">
            <v>271296</v>
          </cell>
          <cell r="H159" t="str">
            <v>Nam</v>
          </cell>
          <cell r="I159" t="str">
            <v>C13H5</v>
          </cell>
          <cell r="J159" t="str">
            <v>2014-2017</v>
          </cell>
          <cell r="K159" t="str">
            <v>Nam Định</v>
          </cell>
          <cell r="L159" t="str">
            <v>CDCQ</v>
          </cell>
          <cell r="M159">
            <v>1</v>
          </cell>
          <cell r="N159" t="str">
            <v>BS</v>
          </cell>
          <cell r="O159"/>
        </row>
        <row r="160">
          <cell r="B160">
            <v>1351110311</v>
          </cell>
          <cell r="C160">
            <v>2.06</v>
          </cell>
          <cell r="D160" t="str">
            <v>Trung bình</v>
          </cell>
          <cell r="E160" t="str">
            <v>Nguyễn Xuân</v>
          </cell>
          <cell r="F160" t="str">
            <v>Phú</v>
          </cell>
          <cell r="G160">
            <v>100495</v>
          </cell>
          <cell r="H160" t="str">
            <v>Nam</v>
          </cell>
          <cell r="I160" t="str">
            <v>C12H3</v>
          </cell>
          <cell r="J160" t="str">
            <v>2013-2016</v>
          </cell>
          <cell r="K160" t="str">
            <v>Hà Nội</v>
          </cell>
          <cell r="L160" t="str">
            <v>CDCQ</v>
          </cell>
          <cell r="M160">
            <v>1</v>
          </cell>
          <cell r="N160" t="str">
            <v>BS</v>
          </cell>
          <cell r="O160"/>
        </row>
        <row r="161">
          <cell r="B161">
            <v>1351730003</v>
          </cell>
          <cell r="C161">
            <v>2.0299999999999998</v>
          </cell>
          <cell r="D161" t="str">
            <v>Trung bình</v>
          </cell>
          <cell r="E161" t="str">
            <v>Từ Ngọc</v>
          </cell>
          <cell r="F161" t="str">
            <v>Anh</v>
          </cell>
          <cell r="G161">
            <v>260695</v>
          </cell>
          <cell r="H161" t="str">
            <v>Nữ</v>
          </cell>
          <cell r="I161" t="str">
            <v>C12KT1</v>
          </cell>
          <cell r="J161" t="str">
            <v>2013-2016</v>
          </cell>
          <cell r="K161" t="str">
            <v>Hà Nội</v>
          </cell>
          <cell r="L161" t="str">
            <v>CDCQ</v>
          </cell>
          <cell r="M161">
            <v>1</v>
          </cell>
          <cell r="N161" t="str">
            <v>BS</v>
          </cell>
          <cell r="O161"/>
        </row>
        <row r="162">
          <cell r="B162">
            <v>1251100053</v>
          </cell>
          <cell r="C162">
            <v>2.2999999999999998</v>
          </cell>
          <cell r="D162" t="str">
            <v>Trung bình</v>
          </cell>
          <cell r="E162" t="str">
            <v>Phạm Công</v>
          </cell>
          <cell r="F162" t="str">
            <v>Thành</v>
          </cell>
          <cell r="G162">
            <v>40793</v>
          </cell>
          <cell r="H162" t="str">
            <v>Nam</v>
          </cell>
          <cell r="I162" t="str">
            <v>C12KT1</v>
          </cell>
          <cell r="J162" t="str">
            <v>2013-2016</v>
          </cell>
          <cell r="K162" t="str">
            <v>Hải Phòng</v>
          </cell>
          <cell r="L162" t="str">
            <v>CDCQ</v>
          </cell>
          <cell r="M162">
            <v>1</v>
          </cell>
          <cell r="N162" t="str">
            <v>BS</v>
          </cell>
          <cell r="O162"/>
        </row>
        <row r="163">
          <cell r="B163">
            <v>1351110404</v>
          </cell>
          <cell r="C163">
            <v>2.0499999999999998</v>
          </cell>
          <cell r="D163" t="str">
            <v>Trung bình</v>
          </cell>
          <cell r="E163" t="str">
            <v>Vũ Văn</v>
          </cell>
          <cell r="F163" t="str">
            <v>Hoàng</v>
          </cell>
          <cell r="G163">
            <v>131094</v>
          </cell>
          <cell r="H163" t="str">
            <v>Nam</v>
          </cell>
          <cell r="I163" t="str">
            <v>C12H4</v>
          </cell>
          <cell r="J163" t="str">
            <v>2013-2016</v>
          </cell>
          <cell r="K163" t="str">
            <v>Thái Bình</v>
          </cell>
          <cell r="L163" t="str">
            <v>CDCQ</v>
          </cell>
          <cell r="M163">
            <v>1</v>
          </cell>
          <cell r="N163" t="str">
            <v>BS</v>
          </cell>
          <cell r="O163"/>
        </row>
        <row r="164">
          <cell r="B164">
            <v>1251130077</v>
          </cell>
          <cell r="C164">
            <v>5.9</v>
          </cell>
          <cell r="D164" t="str">
            <v>Trung bình</v>
          </cell>
          <cell r="E164" t="str">
            <v>Vũ Ngọc</v>
          </cell>
          <cell r="F164" t="str">
            <v>Thoại</v>
          </cell>
          <cell r="G164">
            <v>101193</v>
          </cell>
          <cell r="H164" t="str">
            <v>Nam</v>
          </cell>
          <cell r="I164" t="str">
            <v>C11DCN1</v>
          </cell>
          <cell r="J164" t="str">
            <v>2012-2015</v>
          </cell>
          <cell r="K164" t="str">
            <v>Thái Bình</v>
          </cell>
          <cell r="L164" t="str">
            <v>CDCQ</v>
          </cell>
          <cell r="M164">
            <v>1</v>
          </cell>
          <cell r="N164" t="str">
            <v>BS</v>
          </cell>
          <cell r="O164"/>
        </row>
        <row r="165">
          <cell r="B165">
            <v>1451310007</v>
          </cell>
          <cell r="C165">
            <v>2.0499999999999998</v>
          </cell>
          <cell r="D165" t="str">
            <v>Trung bình</v>
          </cell>
          <cell r="E165" t="str">
            <v>Phan Thị Hồng</v>
          </cell>
          <cell r="F165" t="str">
            <v>Hạnh</v>
          </cell>
          <cell r="G165">
            <v>251196</v>
          </cell>
          <cell r="H165" t="str">
            <v>Nam</v>
          </cell>
          <cell r="I165" t="str">
            <v>C13CNPM</v>
          </cell>
          <cell r="J165" t="str">
            <v>2014-2017</v>
          </cell>
          <cell r="K165" t="str">
            <v>Hà Nội</v>
          </cell>
          <cell r="L165" t="str">
            <v>CDCQ</v>
          </cell>
          <cell r="M165">
            <v>1</v>
          </cell>
          <cell r="N165" t="str">
            <v>BS</v>
          </cell>
          <cell r="O165"/>
        </row>
        <row r="166">
          <cell r="B166">
            <v>1151020018</v>
          </cell>
          <cell r="C166">
            <v>2.25</v>
          </cell>
          <cell r="D166" t="str">
            <v>Trung bình</v>
          </cell>
          <cell r="E166" t="str">
            <v>Hồ Anh</v>
          </cell>
          <cell r="F166" t="str">
            <v>Hào</v>
          </cell>
          <cell r="G166">
            <v>210293</v>
          </cell>
          <cell r="H166" t="str">
            <v>Nam</v>
          </cell>
          <cell r="I166" t="str">
            <v>C13CNPM</v>
          </cell>
          <cell r="J166" t="str">
            <v>2014-2017</v>
          </cell>
          <cell r="K166" t="str">
            <v>Hà Nội</v>
          </cell>
          <cell r="L166" t="str">
            <v>CDCQ</v>
          </cell>
          <cell r="M166">
            <v>1</v>
          </cell>
          <cell r="N166" t="str">
            <v>BS</v>
          </cell>
          <cell r="O166"/>
        </row>
        <row r="167">
          <cell r="B167">
            <v>1251150017</v>
          </cell>
          <cell r="C167">
            <v>6.32</v>
          </cell>
          <cell r="D167" t="str">
            <v>Trung bình khá</v>
          </cell>
          <cell r="E167" t="str">
            <v>Khuât Thế</v>
          </cell>
          <cell r="F167" t="str">
            <v>Thắng</v>
          </cell>
          <cell r="G167">
            <v>170494</v>
          </cell>
          <cell r="H167" t="str">
            <v>Nam</v>
          </cell>
          <cell r="I167" t="str">
            <v>C11DIENLANH</v>
          </cell>
          <cell r="J167" t="str">
            <v>2012-2015</v>
          </cell>
          <cell r="K167" t="str">
            <v>Hà Nội</v>
          </cell>
          <cell r="L167" t="str">
            <v>CDCQ</v>
          </cell>
          <cell r="M167">
            <v>1</v>
          </cell>
          <cell r="N167" t="str">
            <v>BS</v>
          </cell>
          <cell r="O167"/>
        </row>
        <row r="168">
          <cell r="B168">
            <v>1251010201</v>
          </cell>
          <cell r="C168">
            <v>5.96</v>
          </cell>
          <cell r="D168" t="str">
            <v>Trung bình</v>
          </cell>
          <cell r="E168" t="str">
            <v>Nguyễn Thế</v>
          </cell>
          <cell r="F168" t="str">
            <v>Anh</v>
          </cell>
          <cell r="G168">
            <v>10294</v>
          </cell>
          <cell r="H168" t="str">
            <v>Nam</v>
          </cell>
          <cell r="I168" t="str">
            <v>C11H3</v>
          </cell>
          <cell r="J168" t="str">
            <v>2012-2015</v>
          </cell>
          <cell r="K168" t="str">
            <v>Hải Dương</v>
          </cell>
          <cell r="L168" t="str">
            <v>CDCQ</v>
          </cell>
          <cell r="M168">
            <v>1</v>
          </cell>
          <cell r="N168" t="str">
            <v>BS</v>
          </cell>
          <cell r="O168"/>
        </row>
        <row r="169">
          <cell r="B169">
            <v>1251050033</v>
          </cell>
          <cell r="C169">
            <v>5.91</v>
          </cell>
          <cell r="D169" t="str">
            <v>Trung bình</v>
          </cell>
          <cell r="E169" t="str">
            <v>Nguyễn Văn</v>
          </cell>
          <cell r="F169" t="str">
            <v>Nam</v>
          </cell>
          <cell r="G169">
            <v>260594</v>
          </cell>
          <cell r="H169" t="str">
            <v>Nam</v>
          </cell>
          <cell r="I169" t="str">
            <v>C11CNTD</v>
          </cell>
          <cell r="J169" t="str">
            <v>2012-2015</v>
          </cell>
          <cell r="K169" t="str">
            <v>Hải Dương</v>
          </cell>
          <cell r="L169" t="str">
            <v>CDCQ</v>
          </cell>
          <cell r="M169">
            <v>1</v>
          </cell>
          <cell r="N169" t="str">
            <v>BS</v>
          </cell>
          <cell r="O169">
            <v>1790000</v>
          </cell>
        </row>
        <row r="170">
          <cell r="B170">
            <v>1251010033</v>
          </cell>
          <cell r="C170">
            <v>5.7</v>
          </cell>
          <cell r="D170" t="str">
            <v>Trung bình</v>
          </cell>
          <cell r="E170" t="str">
            <v>Bùi Đức</v>
          </cell>
          <cell r="F170" t="str">
            <v>Mạnh</v>
          </cell>
          <cell r="G170">
            <v>130894</v>
          </cell>
          <cell r="H170" t="str">
            <v>Nam</v>
          </cell>
          <cell r="I170" t="str">
            <v>C11H1</v>
          </cell>
          <cell r="J170" t="str">
            <v>2012-2015</v>
          </cell>
          <cell r="K170" t="str">
            <v>Hòa Bình</v>
          </cell>
          <cell r="L170" t="str">
            <v>CDCQ</v>
          </cell>
          <cell r="M170">
            <v>1</v>
          </cell>
          <cell r="N170" t="str">
            <v>BS</v>
          </cell>
          <cell r="O170"/>
        </row>
        <row r="171">
          <cell r="B171">
            <v>1451110161</v>
          </cell>
          <cell r="C171">
            <v>2.0699999999999998</v>
          </cell>
          <cell r="D171" t="str">
            <v>Trung bình</v>
          </cell>
          <cell r="E171" t="str">
            <v>Nguyễn Tiến</v>
          </cell>
          <cell r="F171" t="str">
            <v>Lãng</v>
          </cell>
          <cell r="G171">
            <v>140992</v>
          </cell>
          <cell r="H171" t="str">
            <v>Nam</v>
          </cell>
          <cell r="I171" t="str">
            <v>C13H2</v>
          </cell>
          <cell r="J171" t="str">
            <v>2014-2017</v>
          </cell>
          <cell r="K171" t="str">
            <v>Phú Thọ</v>
          </cell>
          <cell r="L171" t="str">
            <v>CDCQ</v>
          </cell>
          <cell r="M171">
            <v>1</v>
          </cell>
          <cell r="N171" t="str">
            <v>BS</v>
          </cell>
          <cell r="O171"/>
        </row>
        <row r="172">
          <cell r="B172">
            <v>1351110823</v>
          </cell>
          <cell r="C172">
            <v>2.0099999999999998</v>
          </cell>
          <cell r="D172" t="str">
            <v>Trung bình</v>
          </cell>
          <cell r="E172" t="str">
            <v>Nguyễn Công</v>
          </cell>
          <cell r="F172" t="str">
            <v>Huấn</v>
          </cell>
          <cell r="G172">
            <v>140695</v>
          </cell>
          <cell r="H172" t="str">
            <v>Nam</v>
          </cell>
          <cell r="I172" t="str">
            <v>C12H7</v>
          </cell>
          <cell r="J172" t="str">
            <v>2013-2016</v>
          </cell>
          <cell r="K172" t="str">
            <v>Lạng Sơn</v>
          </cell>
          <cell r="L172" t="str">
            <v>CDCQ</v>
          </cell>
          <cell r="M172">
            <v>1</v>
          </cell>
          <cell r="N172" t="str">
            <v>BS</v>
          </cell>
          <cell r="O172">
            <v>930000</v>
          </cell>
        </row>
        <row r="173">
          <cell r="B173">
            <v>1451110549</v>
          </cell>
          <cell r="C173">
            <v>2.08</v>
          </cell>
          <cell r="D173" t="str">
            <v>Trung bình</v>
          </cell>
          <cell r="E173" t="str">
            <v>Trần Đăng</v>
          </cell>
          <cell r="F173" t="str">
            <v>Phương</v>
          </cell>
          <cell r="G173">
            <v>160696</v>
          </cell>
          <cell r="H173" t="str">
            <v>Nam</v>
          </cell>
          <cell r="I173" t="str">
            <v>C13H5</v>
          </cell>
          <cell r="J173" t="str">
            <v>2014-2017</v>
          </cell>
          <cell r="K173" t="str">
            <v>Bắc Giang</v>
          </cell>
          <cell r="L173" t="str">
            <v>CDCQ</v>
          </cell>
          <cell r="M173">
            <v>1</v>
          </cell>
          <cell r="N173" t="str">
            <v>BS</v>
          </cell>
          <cell r="O173"/>
        </row>
        <row r="174">
          <cell r="B174">
            <v>1221010233</v>
          </cell>
          <cell r="C174">
            <v>5.6</v>
          </cell>
          <cell r="D174" t="str">
            <v>Trung bình</v>
          </cell>
          <cell r="E174" t="str">
            <v>Đỗ Quang</v>
          </cell>
          <cell r="F174" t="str">
            <v>Vinh</v>
          </cell>
          <cell r="G174">
            <v>300893</v>
          </cell>
          <cell r="H174" t="str">
            <v>Nam</v>
          </cell>
          <cell r="I174" t="str">
            <v>T45H2</v>
          </cell>
          <cell r="J174" t="str">
            <v>2012-2014</v>
          </cell>
          <cell r="K174" t="str">
            <v>Hà Nội</v>
          </cell>
          <cell r="L174" t="str">
            <v>TCCN</v>
          </cell>
          <cell r="M174">
            <v>1</v>
          </cell>
          <cell r="N174" t="str">
            <v>BS</v>
          </cell>
          <cell r="O174"/>
        </row>
        <row r="175">
          <cell r="B175"/>
          <cell r="C175">
            <v>5.58</v>
          </cell>
          <cell r="D175" t="str">
            <v>Trung bình</v>
          </cell>
          <cell r="E175" t="str">
            <v xml:space="preserve">Lại Văn </v>
          </cell>
          <cell r="F175" t="str">
            <v>Tuấn</v>
          </cell>
          <cell r="G175" t="str">
            <v>28/09/1992</v>
          </cell>
          <cell r="H175" t="str">
            <v>Nam</v>
          </cell>
          <cell r="I175" t="str">
            <v>CN10H4</v>
          </cell>
          <cell r="J175" t="str">
            <v>2011-2014</v>
          </cell>
          <cell r="K175" t="str">
            <v>Hà Nội</v>
          </cell>
          <cell r="L175" t="str">
            <v>CDN</v>
          </cell>
          <cell r="M175">
            <v>1</v>
          </cell>
          <cell r="N175" t="str">
            <v>BS</v>
          </cell>
          <cell r="O175"/>
        </row>
        <row r="176">
          <cell r="B176">
            <v>1451110044</v>
          </cell>
          <cell r="C176">
            <v>2.0299999999999998</v>
          </cell>
          <cell r="D176" t="str">
            <v>Trung bình</v>
          </cell>
          <cell r="E176" t="str">
            <v>Đặng Duy</v>
          </cell>
          <cell r="F176" t="str">
            <v>Khánh</v>
          </cell>
          <cell r="G176">
            <v>220196</v>
          </cell>
          <cell r="H176"/>
          <cell r="I176" t="str">
            <v>C13H1</v>
          </cell>
          <cell r="J176" t="str">
            <v>2014-2017</v>
          </cell>
          <cell r="K176" t="str">
            <v>Nam Định</v>
          </cell>
          <cell r="L176" t="str">
            <v>CDCQ</v>
          </cell>
          <cell r="M176">
            <v>1</v>
          </cell>
          <cell r="N176" t="str">
            <v>BS</v>
          </cell>
          <cell r="O176"/>
        </row>
        <row r="177">
          <cell r="B177">
            <v>1451110341</v>
          </cell>
          <cell r="C177">
            <v>2.2200000000000002</v>
          </cell>
          <cell r="D177" t="str">
            <v>Trung bình</v>
          </cell>
          <cell r="E177" t="str">
            <v>Đỗ</v>
          </cell>
          <cell r="F177" t="str">
            <v>Việt</v>
          </cell>
          <cell r="G177">
            <v>91096</v>
          </cell>
          <cell r="H177" t="str">
            <v>Nam</v>
          </cell>
          <cell r="I177" t="str">
            <v>C13H3</v>
          </cell>
          <cell r="J177" t="str">
            <v>2014-2017</v>
          </cell>
          <cell r="K177" t="str">
            <v>Phú Thọ</v>
          </cell>
          <cell r="L177" t="str">
            <v>CDCQ</v>
          </cell>
          <cell r="O177"/>
        </row>
        <row r="178">
          <cell r="B178"/>
          <cell r="C178"/>
          <cell r="D178" t="str">
            <v>TB.Khá</v>
          </cell>
          <cell r="E178" t="str">
            <v>Nguyễn Tiến</v>
          </cell>
          <cell r="F178" t="str">
            <v>Nam</v>
          </cell>
          <cell r="G178" t="str">
            <v>07/10/1988</v>
          </cell>
          <cell r="H178" t="str">
            <v>Nam</v>
          </cell>
          <cell r="I178" t="str">
            <v>D4LT-CNTD2</v>
          </cell>
          <cell r="J178" t="str">
            <v>CNTD</v>
          </cell>
          <cell r="K178" t="str">
            <v>Bắc Ninh</v>
          </cell>
          <cell r="L178" t="str">
            <v>CD-DH</v>
          </cell>
          <cell r="M178">
            <v>1</v>
          </cell>
          <cell r="N178" t="str">
            <v>BS</v>
          </cell>
          <cell r="O178"/>
        </row>
        <row r="179">
          <cell r="B179">
            <v>1471110518</v>
          </cell>
          <cell r="C179"/>
          <cell r="D179" t="str">
            <v>TB.Khá</v>
          </cell>
          <cell r="E179" t="str">
            <v>Nguyễn Hoàng</v>
          </cell>
          <cell r="F179" t="str">
            <v>Giang</v>
          </cell>
          <cell r="G179" t="str">
            <v>22/07/1992</v>
          </cell>
          <cell r="H179" t="str">
            <v>Nam</v>
          </cell>
          <cell r="I179" t="str">
            <v>D9LT-H1</v>
          </cell>
          <cell r="J179" t="str">
            <v>HTD</v>
          </cell>
          <cell r="K179" t="str">
            <v>Hà Nội</v>
          </cell>
          <cell r="L179" t="str">
            <v>CD-DH</v>
          </cell>
          <cell r="M179">
            <v>1</v>
          </cell>
          <cell r="N179" t="str">
            <v>BS</v>
          </cell>
          <cell r="O179"/>
        </row>
        <row r="180">
          <cell r="B180"/>
          <cell r="C180"/>
          <cell r="D180" t="str">
            <v>TB.Khá</v>
          </cell>
          <cell r="E180" t="str">
            <v>Phùng Thị Ánh</v>
          </cell>
          <cell r="F180" t="str">
            <v>Tuyết</v>
          </cell>
          <cell r="G180">
            <v>34068</v>
          </cell>
          <cell r="H180" t="str">
            <v>Nữ</v>
          </cell>
          <cell r="I180" t="str">
            <v>D9LT-KT4(T)</v>
          </cell>
          <cell r="J180" t="str">
            <v>KT</v>
          </cell>
          <cell r="K180" t="str">
            <v>Hà Nội</v>
          </cell>
          <cell r="L180" t="str">
            <v>TC-DH</v>
          </cell>
          <cell r="M180">
            <v>1</v>
          </cell>
          <cell r="N180" t="str">
            <v>BS</v>
          </cell>
          <cell r="O18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tabSelected="1" workbookViewId="0">
      <pane ySplit="3" topLeftCell="A4" activePane="bottomLeft" state="frozen"/>
      <selection pane="bottomLeft" activeCell="S7" sqref="S7"/>
    </sheetView>
  </sheetViews>
  <sheetFormatPr defaultRowHeight="12.75" x14ac:dyDescent="0.2"/>
  <cols>
    <col min="1" max="1" width="7.28515625" style="44" customWidth="1"/>
    <col min="2" max="2" width="11" style="44" bestFit="1" customWidth="1"/>
    <col min="3" max="3" width="8.140625" style="46" customWidth="1"/>
    <col min="4" max="4" width="12.7109375" style="44" bestFit="1" customWidth="1"/>
    <col min="5" max="5" width="15" style="44" bestFit="1" customWidth="1"/>
    <col min="6" max="6" width="9.140625" style="44"/>
    <col min="7" max="7" width="10.28515625" style="46" bestFit="1" customWidth="1"/>
    <col min="8" max="8" width="9.140625" style="46"/>
    <col min="9" max="9" width="13.140625" style="46" bestFit="1" customWidth="1"/>
    <col min="10" max="10" width="9.140625" style="46"/>
    <col min="11" max="11" width="13.7109375" style="46" customWidth="1"/>
    <col min="12" max="12" width="7.7109375" style="46" bestFit="1" customWidth="1"/>
    <col min="13" max="13" width="3.5703125" style="44" hidden="1" customWidth="1"/>
    <col min="14" max="14" width="5.42578125" style="44" hidden="1" customWidth="1"/>
    <col min="15" max="15" width="19.85546875" style="44" customWidth="1"/>
    <col min="16" max="16" width="3.5703125" style="44" hidden="1" customWidth="1"/>
    <col min="17" max="17" width="9" style="44" customWidth="1"/>
    <col min="18" max="16384" width="9.140625" style="44"/>
  </cols>
  <sheetData>
    <row r="1" spans="1:16" ht="21.75" customHeight="1" x14ac:dyDescent="0.2">
      <c r="B1" s="45" t="s">
        <v>446</v>
      </c>
    </row>
    <row r="3" spans="1:16" s="45" customFormat="1" ht="15.75" customHeight="1" x14ac:dyDescent="0.2">
      <c r="A3" s="47" t="s">
        <v>293</v>
      </c>
      <c r="B3" s="48" t="s">
        <v>78</v>
      </c>
      <c r="C3" s="49" t="s">
        <v>79</v>
      </c>
      <c r="D3" s="48" t="s">
        <v>80</v>
      </c>
      <c r="E3" s="48" t="s">
        <v>2</v>
      </c>
      <c r="F3" s="48" t="s">
        <v>3</v>
      </c>
      <c r="G3" s="49" t="s">
        <v>4</v>
      </c>
      <c r="H3" s="49" t="s">
        <v>75</v>
      </c>
      <c r="I3" s="49" t="s">
        <v>5</v>
      </c>
      <c r="J3" s="49" t="s">
        <v>60</v>
      </c>
      <c r="K3" s="49" t="s">
        <v>63</v>
      </c>
      <c r="L3" s="49" t="s">
        <v>265</v>
      </c>
      <c r="O3" s="45" t="s">
        <v>445</v>
      </c>
    </row>
    <row r="4" spans="1:16" s="1" customFormat="1" ht="15.75" customHeight="1" x14ac:dyDescent="0.2">
      <c r="A4" s="19">
        <v>1</v>
      </c>
      <c r="B4" s="18">
        <v>1151080014</v>
      </c>
      <c r="C4" s="22">
        <v>5.69</v>
      </c>
      <c r="D4" s="18" t="s">
        <v>0</v>
      </c>
      <c r="E4" s="18" t="s">
        <v>6</v>
      </c>
      <c r="F4" s="18" t="s">
        <v>7</v>
      </c>
      <c r="G4" s="22">
        <v>21093</v>
      </c>
      <c r="H4" s="22" t="s">
        <v>76</v>
      </c>
      <c r="I4" s="22" t="s">
        <v>8</v>
      </c>
      <c r="J4" s="22" t="s">
        <v>61</v>
      </c>
      <c r="K4" s="22" t="s">
        <v>64</v>
      </c>
      <c r="L4" s="22" t="s">
        <v>266</v>
      </c>
      <c r="M4" s="1">
        <v>1</v>
      </c>
      <c r="O4" s="19"/>
      <c r="P4" s="1">
        <v>1</v>
      </c>
    </row>
    <row r="5" spans="1:16" s="1" customFormat="1" ht="15.75" customHeight="1" x14ac:dyDescent="0.2">
      <c r="A5" s="19">
        <f>A4+1</f>
        <v>2</v>
      </c>
      <c r="B5" s="18">
        <v>1151130082</v>
      </c>
      <c r="C5" s="22">
        <v>5.6</v>
      </c>
      <c r="D5" s="18" t="s">
        <v>0</v>
      </c>
      <c r="E5" s="18" t="s">
        <v>9</v>
      </c>
      <c r="F5" s="18" t="s">
        <v>10</v>
      </c>
      <c r="G5" s="22">
        <v>251293</v>
      </c>
      <c r="H5" s="22" t="s">
        <v>76</v>
      </c>
      <c r="I5" s="22" t="s">
        <v>11</v>
      </c>
      <c r="J5" s="22" t="s">
        <v>61</v>
      </c>
      <c r="K5" s="22"/>
      <c r="L5" s="22" t="s">
        <v>266</v>
      </c>
      <c r="M5" s="1">
        <v>1</v>
      </c>
      <c r="O5" s="19"/>
      <c r="P5" s="1">
        <v>2</v>
      </c>
    </row>
    <row r="6" spans="1:16" s="1" customFormat="1" ht="15.75" customHeight="1" x14ac:dyDescent="0.2">
      <c r="A6" s="19">
        <f t="shared" ref="A6:A69" si="0">A5+1</f>
        <v>3</v>
      </c>
      <c r="B6" s="18">
        <v>1151060030</v>
      </c>
      <c r="C6" s="22">
        <v>5.56</v>
      </c>
      <c r="D6" s="18" t="s">
        <v>0</v>
      </c>
      <c r="E6" s="18" t="s">
        <v>12</v>
      </c>
      <c r="F6" s="18" t="s">
        <v>13</v>
      </c>
      <c r="G6" s="22">
        <v>291092</v>
      </c>
      <c r="H6" s="22" t="s">
        <v>76</v>
      </c>
      <c r="I6" s="22" t="s">
        <v>14</v>
      </c>
      <c r="J6" s="22" t="s">
        <v>61</v>
      </c>
      <c r="K6" s="22" t="s">
        <v>64</v>
      </c>
      <c r="L6" s="22" t="s">
        <v>266</v>
      </c>
      <c r="M6" s="1">
        <v>1</v>
      </c>
      <c r="O6" s="19">
        <f>VLOOKUP(B6,[1]DSTN!$B$4:$O$180,14,0)</f>
        <v>1200000</v>
      </c>
      <c r="P6" s="1">
        <v>3</v>
      </c>
    </row>
    <row r="7" spans="1:16" s="1" customFormat="1" ht="15.75" customHeight="1" x14ac:dyDescent="0.2">
      <c r="A7" s="19">
        <f t="shared" si="0"/>
        <v>4</v>
      </c>
      <c r="B7" s="18">
        <v>1151120224</v>
      </c>
      <c r="C7" s="22">
        <v>6.2</v>
      </c>
      <c r="D7" s="18" t="s">
        <v>1</v>
      </c>
      <c r="E7" s="18" t="s">
        <v>15</v>
      </c>
      <c r="F7" s="18" t="s">
        <v>16</v>
      </c>
      <c r="G7" s="22">
        <v>210891</v>
      </c>
      <c r="H7" s="22" t="s">
        <v>76</v>
      </c>
      <c r="I7" s="22" t="s">
        <v>17</v>
      </c>
      <c r="J7" s="22" t="s">
        <v>61</v>
      </c>
      <c r="K7" s="22" t="s">
        <v>64</v>
      </c>
      <c r="L7" s="22" t="s">
        <v>266</v>
      </c>
      <c r="M7" s="1">
        <v>1</v>
      </c>
      <c r="O7" s="19">
        <f>VLOOKUP(B7,[1]DSTN!$B$4:$O$180,14,0)</f>
        <v>660000</v>
      </c>
      <c r="P7" s="1">
        <v>4</v>
      </c>
    </row>
    <row r="8" spans="1:16" s="1" customFormat="1" ht="15.75" customHeight="1" x14ac:dyDescent="0.2">
      <c r="A8" s="19">
        <f t="shared" si="0"/>
        <v>5</v>
      </c>
      <c r="B8" s="18">
        <v>1151050046</v>
      </c>
      <c r="C8" s="22">
        <v>5.61</v>
      </c>
      <c r="D8" s="18" t="s">
        <v>0</v>
      </c>
      <c r="E8" s="18" t="s">
        <v>18</v>
      </c>
      <c r="F8" s="18" t="s">
        <v>19</v>
      </c>
      <c r="G8" s="22">
        <v>131193</v>
      </c>
      <c r="H8" s="22" t="s">
        <v>76</v>
      </c>
      <c r="I8" s="22" t="s">
        <v>20</v>
      </c>
      <c r="J8" s="22" t="s">
        <v>61</v>
      </c>
      <c r="K8" s="22" t="s">
        <v>64</v>
      </c>
      <c r="L8" s="22" t="s">
        <v>266</v>
      </c>
      <c r="M8" s="1">
        <v>1</v>
      </c>
      <c r="O8" s="19"/>
      <c r="P8" s="1">
        <v>5</v>
      </c>
    </row>
    <row r="9" spans="1:16" s="1" customFormat="1" ht="15.75" customHeight="1" x14ac:dyDescent="0.2">
      <c r="A9" s="19">
        <f t="shared" si="0"/>
        <v>6</v>
      </c>
      <c r="B9" s="18">
        <v>1151020069</v>
      </c>
      <c r="C9" s="22">
        <v>5.56</v>
      </c>
      <c r="D9" s="18" t="s">
        <v>0</v>
      </c>
      <c r="E9" s="18" t="s">
        <v>21</v>
      </c>
      <c r="F9" s="18" t="s">
        <v>22</v>
      </c>
      <c r="G9" s="22">
        <v>171291</v>
      </c>
      <c r="H9" s="22" t="s">
        <v>76</v>
      </c>
      <c r="I9" s="22" t="s">
        <v>23</v>
      </c>
      <c r="J9" s="22" t="s">
        <v>61</v>
      </c>
      <c r="K9" s="22" t="s">
        <v>65</v>
      </c>
      <c r="L9" s="22" t="s">
        <v>266</v>
      </c>
      <c r="M9" s="1">
        <v>1</v>
      </c>
      <c r="O9" s="19"/>
      <c r="P9" s="1">
        <v>6</v>
      </c>
    </row>
    <row r="10" spans="1:16" s="1" customFormat="1" ht="15.75" customHeight="1" x14ac:dyDescent="0.2">
      <c r="A10" s="19">
        <f t="shared" si="0"/>
        <v>7</v>
      </c>
      <c r="B10" s="18">
        <v>1251050007</v>
      </c>
      <c r="C10" s="22">
        <v>5.79</v>
      </c>
      <c r="D10" s="18" t="s">
        <v>0</v>
      </c>
      <c r="E10" s="18" t="s">
        <v>24</v>
      </c>
      <c r="F10" s="18" t="s">
        <v>25</v>
      </c>
      <c r="G10" s="22">
        <v>50493</v>
      </c>
      <c r="H10" s="22" t="s">
        <v>76</v>
      </c>
      <c r="I10" s="22" t="s">
        <v>26</v>
      </c>
      <c r="J10" s="22" t="s">
        <v>62</v>
      </c>
      <c r="K10" s="22" t="s">
        <v>66</v>
      </c>
      <c r="L10" s="22" t="s">
        <v>266</v>
      </c>
      <c r="M10" s="1">
        <v>1</v>
      </c>
      <c r="O10" s="19"/>
      <c r="P10" s="1">
        <v>7</v>
      </c>
    </row>
    <row r="11" spans="1:16" s="1" customFormat="1" ht="15.75" customHeight="1" x14ac:dyDescent="0.2">
      <c r="A11" s="19">
        <f t="shared" si="0"/>
        <v>8</v>
      </c>
      <c r="B11" s="18">
        <v>1251050054</v>
      </c>
      <c r="C11" s="22">
        <v>5.96</v>
      </c>
      <c r="D11" s="18" t="s">
        <v>0</v>
      </c>
      <c r="E11" s="18" t="s">
        <v>27</v>
      </c>
      <c r="F11" s="18" t="s">
        <v>28</v>
      </c>
      <c r="G11" s="22">
        <v>220194</v>
      </c>
      <c r="H11" s="22" t="s">
        <v>76</v>
      </c>
      <c r="I11" s="22" t="s">
        <v>26</v>
      </c>
      <c r="J11" s="22" t="s">
        <v>62</v>
      </c>
      <c r="K11" s="22" t="s">
        <v>67</v>
      </c>
      <c r="L11" s="22" t="s">
        <v>266</v>
      </c>
      <c r="M11" s="1">
        <v>1</v>
      </c>
      <c r="O11" s="19"/>
      <c r="P11" s="1">
        <v>8</v>
      </c>
    </row>
    <row r="12" spans="1:16" s="1" customFormat="1" ht="15.75" customHeight="1" x14ac:dyDescent="0.2">
      <c r="A12" s="19">
        <f t="shared" si="0"/>
        <v>9</v>
      </c>
      <c r="B12" s="18">
        <v>1251020018</v>
      </c>
      <c r="C12" s="22">
        <v>5.86</v>
      </c>
      <c r="D12" s="18" t="s">
        <v>0</v>
      </c>
      <c r="E12" s="18" t="s">
        <v>6</v>
      </c>
      <c r="F12" s="18" t="s">
        <v>29</v>
      </c>
      <c r="G12" s="22">
        <v>81294</v>
      </c>
      <c r="H12" s="22" t="s">
        <v>76</v>
      </c>
      <c r="I12" s="22" t="s">
        <v>30</v>
      </c>
      <c r="J12" s="22" t="s">
        <v>62</v>
      </c>
      <c r="K12" s="22" t="s">
        <v>68</v>
      </c>
      <c r="L12" s="22" t="s">
        <v>266</v>
      </c>
      <c r="M12" s="1">
        <v>1</v>
      </c>
      <c r="O12" s="19"/>
      <c r="P12" s="1">
        <v>9</v>
      </c>
    </row>
    <row r="13" spans="1:16" s="1" customFormat="1" ht="15.75" customHeight="1" x14ac:dyDescent="0.2">
      <c r="A13" s="19">
        <f t="shared" si="0"/>
        <v>10</v>
      </c>
      <c r="B13" s="18">
        <v>1251090033</v>
      </c>
      <c r="C13" s="22">
        <v>6.14</v>
      </c>
      <c r="D13" s="18" t="s">
        <v>1</v>
      </c>
      <c r="E13" s="18" t="s">
        <v>31</v>
      </c>
      <c r="F13" s="18" t="s">
        <v>32</v>
      </c>
      <c r="G13" s="22">
        <v>100794</v>
      </c>
      <c r="H13" s="22" t="s">
        <v>76</v>
      </c>
      <c r="I13" s="22" t="s">
        <v>33</v>
      </c>
      <c r="J13" s="22" t="s">
        <v>62</v>
      </c>
      <c r="K13" s="22" t="s">
        <v>69</v>
      </c>
      <c r="L13" s="22" t="s">
        <v>266</v>
      </c>
      <c r="M13" s="1">
        <v>1</v>
      </c>
      <c r="O13" s="19"/>
      <c r="P13" s="1">
        <v>10</v>
      </c>
    </row>
    <row r="14" spans="1:16" s="1" customFormat="1" ht="15.75" customHeight="1" x14ac:dyDescent="0.25">
      <c r="A14" s="19">
        <f t="shared" si="0"/>
        <v>11</v>
      </c>
      <c r="B14" s="30">
        <v>1251130054</v>
      </c>
      <c r="C14" s="22">
        <v>6.02</v>
      </c>
      <c r="D14" s="18" t="s">
        <v>1</v>
      </c>
      <c r="E14" s="18" t="s">
        <v>214</v>
      </c>
      <c r="F14" s="18" t="s">
        <v>76</v>
      </c>
      <c r="G14" s="43">
        <v>240193</v>
      </c>
      <c r="H14" s="22" t="s">
        <v>76</v>
      </c>
      <c r="I14" s="31" t="s">
        <v>298</v>
      </c>
      <c r="J14" s="22" t="s">
        <v>62</v>
      </c>
      <c r="K14" s="22" t="s">
        <v>69</v>
      </c>
      <c r="L14" s="22" t="s">
        <v>266</v>
      </c>
      <c r="M14" s="1">
        <v>1</v>
      </c>
      <c r="O14" s="19"/>
      <c r="P14" s="1">
        <v>11</v>
      </c>
    </row>
    <row r="15" spans="1:16" s="1" customFormat="1" ht="15.75" customHeight="1" x14ac:dyDescent="0.2">
      <c r="A15" s="19">
        <f t="shared" si="0"/>
        <v>12</v>
      </c>
      <c r="B15" s="18">
        <v>1251150009</v>
      </c>
      <c r="C15" s="22">
        <v>6.36</v>
      </c>
      <c r="D15" s="18" t="s">
        <v>1</v>
      </c>
      <c r="E15" s="18" t="s">
        <v>18</v>
      </c>
      <c r="F15" s="18" t="s">
        <v>34</v>
      </c>
      <c r="G15" s="22">
        <v>190794</v>
      </c>
      <c r="H15" s="22" t="s">
        <v>76</v>
      </c>
      <c r="I15" s="22" t="s">
        <v>35</v>
      </c>
      <c r="J15" s="22" t="s">
        <v>62</v>
      </c>
      <c r="K15" s="22" t="s">
        <v>69</v>
      </c>
      <c r="L15" s="22" t="s">
        <v>266</v>
      </c>
      <c r="M15" s="1">
        <v>1</v>
      </c>
      <c r="O15" s="19"/>
      <c r="P15" s="1">
        <v>12</v>
      </c>
    </row>
    <row r="16" spans="1:16" s="1" customFormat="1" ht="15.75" customHeight="1" x14ac:dyDescent="0.2">
      <c r="A16" s="19">
        <f t="shared" si="0"/>
        <v>13</v>
      </c>
      <c r="B16" s="18">
        <v>1251150015</v>
      </c>
      <c r="C16" s="22">
        <v>6.2</v>
      </c>
      <c r="D16" s="18" t="s">
        <v>1</v>
      </c>
      <c r="E16" s="18" t="s">
        <v>36</v>
      </c>
      <c r="F16" s="18" t="s">
        <v>37</v>
      </c>
      <c r="G16" s="22">
        <v>170194</v>
      </c>
      <c r="H16" s="22" t="s">
        <v>76</v>
      </c>
      <c r="I16" s="22" t="s">
        <v>35</v>
      </c>
      <c r="J16" s="22" t="s">
        <v>62</v>
      </c>
      <c r="K16" s="22" t="s">
        <v>64</v>
      </c>
      <c r="L16" s="22" t="s">
        <v>266</v>
      </c>
      <c r="M16" s="1">
        <v>1</v>
      </c>
      <c r="O16" s="19"/>
      <c r="P16" s="1">
        <v>13</v>
      </c>
    </row>
    <row r="17" spans="1:16" s="1" customFormat="1" ht="15.75" customHeight="1" x14ac:dyDescent="0.2">
      <c r="A17" s="19">
        <f t="shared" si="0"/>
        <v>14</v>
      </c>
      <c r="B17" s="18">
        <v>1251010026</v>
      </c>
      <c r="C17" s="22">
        <v>6.03</v>
      </c>
      <c r="D17" s="18" t="s">
        <v>1</v>
      </c>
      <c r="E17" s="18" t="s">
        <v>18</v>
      </c>
      <c r="F17" s="18" t="s">
        <v>38</v>
      </c>
      <c r="G17" s="22">
        <v>200294</v>
      </c>
      <c r="H17" s="22" t="s">
        <v>76</v>
      </c>
      <c r="I17" s="22" t="s">
        <v>39</v>
      </c>
      <c r="J17" s="22" t="s">
        <v>62</v>
      </c>
      <c r="K17" s="22" t="s">
        <v>70</v>
      </c>
      <c r="L17" s="22" t="s">
        <v>266</v>
      </c>
      <c r="M17" s="1">
        <v>1</v>
      </c>
      <c r="O17" s="19"/>
      <c r="P17" s="1">
        <v>14</v>
      </c>
    </row>
    <row r="18" spans="1:16" s="1" customFormat="1" ht="15.75" customHeight="1" x14ac:dyDescent="0.2">
      <c r="A18" s="19">
        <f t="shared" si="0"/>
        <v>15</v>
      </c>
      <c r="B18" s="18">
        <v>1251010258</v>
      </c>
      <c r="C18" s="22">
        <v>5.86</v>
      </c>
      <c r="D18" s="18" t="s">
        <v>0</v>
      </c>
      <c r="E18" s="18" t="s">
        <v>24</v>
      </c>
      <c r="F18" s="18" t="s">
        <v>40</v>
      </c>
      <c r="G18" s="22">
        <v>220394</v>
      </c>
      <c r="H18" s="22" t="s">
        <v>76</v>
      </c>
      <c r="I18" s="22" t="s">
        <v>41</v>
      </c>
      <c r="J18" s="22" t="s">
        <v>62</v>
      </c>
      <c r="K18" s="22" t="s">
        <v>71</v>
      </c>
      <c r="L18" s="22" t="s">
        <v>266</v>
      </c>
      <c r="M18" s="1">
        <v>1</v>
      </c>
      <c r="O18" s="19">
        <f>VLOOKUP(B18,[1]DSTN!$B$4:$O$180,14,0)</f>
        <v>100000</v>
      </c>
      <c r="P18" s="1">
        <v>15</v>
      </c>
    </row>
    <row r="19" spans="1:16" s="1" customFormat="1" ht="15.75" customHeight="1" x14ac:dyDescent="0.2">
      <c r="A19" s="19">
        <f t="shared" si="0"/>
        <v>16</v>
      </c>
      <c r="B19" s="18">
        <v>1251010437</v>
      </c>
      <c r="C19" s="22">
        <v>5.77</v>
      </c>
      <c r="D19" s="18" t="s">
        <v>0</v>
      </c>
      <c r="E19" s="18" t="s">
        <v>6</v>
      </c>
      <c r="F19" s="18" t="s">
        <v>42</v>
      </c>
      <c r="G19" s="22">
        <v>250494</v>
      </c>
      <c r="H19" s="22" t="s">
        <v>76</v>
      </c>
      <c r="I19" s="22" t="s">
        <v>43</v>
      </c>
      <c r="J19" s="22" t="s">
        <v>62</v>
      </c>
      <c r="K19" s="22" t="s">
        <v>72</v>
      </c>
      <c r="L19" s="22" t="s">
        <v>266</v>
      </c>
      <c r="M19" s="1">
        <v>1</v>
      </c>
      <c r="O19" s="19"/>
      <c r="P19" s="1">
        <v>16</v>
      </c>
    </row>
    <row r="20" spans="1:16" s="1" customFormat="1" ht="15.75" customHeight="1" x14ac:dyDescent="0.2">
      <c r="A20" s="19">
        <f t="shared" si="0"/>
        <v>17</v>
      </c>
      <c r="B20" s="18">
        <v>1251010126</v>
      </c>
      <c r="C20" s="22">
        <v>6.08</v>
      </c>
      <c r="D20" s="18" t="s">
        <v>1</v>
      </c>
      <c r="E20" s="18" t="s">
        <v>44</v>
      </c>
      <c r="F20" s="18" t="s">
        <v>45</v>
      </c>
      <c r="G20" s="22">
        <v>200694</v>
      </c>
      <c r="H20" s="22" t="s">
        <v>76</v>
      </c>
      <c r="I20" s="22" t="s">
        <v>46</v>
      </c>
      <c r="J20" s="22" t="s">
        <v>62</v>
      </c>
      <c r="K20" s="22" t="s">
        <v>73</v>
      </c>
      <c r="L20" s="22" t="s">
        <v>266</v>
      </c>
      <c r="M20" s="1">
        <v>1</v>
      </c>
      <c r="O20" s="19">
        <f>VLOOKUP(B20,[1]DSTN!$B$4:$O$180,14,0)</f>
        <v>2658000</v>
      </c>
      <c r="P20" s="1">
        <v>17</v>
      </c>
    </row>
    <row r="21" spans="1:16" s="1" customFormat="1" ht="15.75" customHeight="1" x14ac:dyDescent="0.2">
      <c r="A21" s="19">
        <f t="shared" si="0"/>
        <v>18</v>
      </c>
      <c r="B21" s="18">
        <v>1251010591</v>
      </c>
      <c r="C21" s="22">
        <v>6.07</v>
      </c>
      <c r="D21" s="18" t="s">
        <v>1</v>
      </c>
      <c r="E21" s="18" t="s">
        <v>47</v>
      </c>
      <c r="F21" s="18" t="s">
        <v>29</v>
      </c>
      <c r="G21" s="22">
        <v>281094</v>
      </c>
      <c r="H21" s="22" t="s">
        <v>76</v>
      </c>
      <c r="I21" s="22" t="s">
        <v>46</v>
      </c>
      <c r="J21" s="22" t="s">
        <v>62</v>
      </c>
      <c r="K21" s="22" t="s">
        <v>64</v>
      </c>
      <c r="L21" s="22" t="s">
        <v>266</v>
      </c>
      <c r="M21" s="1">
        <v>1</v>
      </c>
      <c r="O21" s="19"/>
      <c r="P21" s="1">
        <v>18</v>
      </c>
    </row>
    <row r="22" spans="1:16" s="1" customFormat="1" ht="15.75" customHeight="1" x14ac:dyDescent="0.2">
      <c r="A22" s="19">
        <f t="shared" si="0"/>
        <v>19</v>
      </c>
      <c r="B22" s="18">
        <v>1251060047</v>
      </c>
      <c r="C22" s="22">
        <v>5.81</v>
      </c>
      <c r="D22" s="18" t="s">
        <v>0</v>
      </c>
      <c r="E22" s="18" t="s">
        <v>48</v>
      </c>
      <c r="F22" s="18" t="s">
        <v>40</v>
      </c>
      <c r="G22" s="22">
        <v>130593</v>
      </c>
      <c r="H22" s="22" t="s">
        <v>76</v>
      </c>
      <c r="I22" s="22" t="s">
        <v>46</v>
      </c>
      <c r="J22" s="22" t="s">
        <v>62</v>
      </c>
      <c r="K22" s="22" t="s">
        <v>72</v>
      </c>
      <c r="L22" s="22" t="s">
        <v>266</v>
      </c>
      <c r="M22" s="1">
        <v>1</v>
      </c>
      <c r="O22" s="19"/>
      <c r="P22" s="1">
        <v>19</v>
      </c>
    </row>
    <row r="23" spans="1:16" s="1" customFormat="1" ht="15.75" customHeight="1" x14ac:dyDescent="0.2">
      <c r="A23" s="19">
        <f t="shared" si="0"/>
        <v>20</v>
      </c>
      <c r="B23" s="18">
        <v>1251110001</v>
      </c>
      <c r="C23" s="22">
        <v>6.36</v>
      </c>
      <c r="D23" s="18" t="s">
        <v>1</v>
      </c>
      <c r="E23" s="18" t="s">
        <v>49</v>
      </c>
      <c r="F23" s="18" t="s">
        <v>16</v>
      </c>
      <c r="G23" s="22">
        <v>120394</v>
      </c>
      <c r="H23" s="22" t="s">
        <v>77</v>
      </c>
      <c r="I23" s="22" t="s">
        <v>50</v>
      </c>
      <c r="J23" s="22" t="s">
        <v>62</v>
      </c>
      <c r="K23" s="22" t="s">
        <v>64</v>
      </c>
      <c r="L23" s="22" t="s">
        <v>266</v>
      </c>
      <c r="M23" s="1">
        <v>1</v>
      </c>
      <c r="O23" s="19">
        <f>VLOOKUP(B23,[1]DSTN!$B$4:$O$180,14,0)</f>
        <v>540000</v>
      </c>
      <c r="P23" s="1">
        <v>20</v>
      </c>
    </row>
    <row r="24" spans="1:16" s="1" customFormat="1" ht="15.75" customHeight="1" x14ac:dyDescent="0.2">
      <c r="A24" s="19">
        <f t="shared" si="0"/>
        <v>21</v>
      </c>
      <c r="B24" s="18">
        <v>1251110012</v>
      </c>
      <c r="C24" s="22">
        <v>6.16</v>
      </c>
      <c r="D24" s="18" t="s">
        <v>1</v>
      </c>
      <c r="E24" s="18" t="s">
        <v>51</v>
      </c>
      <c r="F24" s="18" t="s">
        <v>52</v>
      </c>
      <c r="G24" s="22">
        <v>101294</v>
      </c>
      <c r="H24" s="22" t="s">
        <v>76</v>
      </c>
      <c r="I24" s="22" t="s">
        <v>50</v>
      </c>
      <c r="J24" s="22" t="s">
        <v>62</v>
      </c>
      <c r="K24" s="22" t="s">
        <v>74</v>
      </c>
      <c r="L24" s="22" t="s">
        <v>266</v>
      </c>
      <c r="M24" s="1">
        <v>1</v>
      </c>
      <c r="O24" s="19"/>
      <c r="P24" s="1">
        <v>21</v>
      </c>
    </row>
    <row r="25" spans="1:16" s="1" customFormat="1" ht="15.75" customHeight="1" x14ac:dyDescent="0.2">
      <c r="A25" s="19">
        <f t="shared" si="0"/>
        <v>22</v>
      </c>
      <c r="B25" s="18">
        <v>1251120050</v>
      </c>
      <c r="C25" s="22">
        <v>5.74</v>
      </c>
      <c r="D25" s="18" t="s">
        <v>0</v>
      </c>
      <c r="E25" s="18" t="s">
        <v>53</v>
      </c>
      <c r="F25" s="18" t="s">
        <v>28</v>
      </c>
      <c r="G25" s="22">
        <v>80194</v>
      </c>
      <c r="H25" s="22" t="s">
        <v>76</v>
      </c>
      <c r="I25" s="22" t="s">
        <v>54</v>
      </c>
      <c r="J25" s="22" t="s">
        <v>62</v>
      </c>
      <c r="K25" s="22" t="s">
        <v>64</v>
      </c>
      <c r="L25" s="22" t="s">
        <v>266</v>
      </c>
      <c r="M25" s="1">
        <v>1</v>
      </c>
      <c r="O25" s="19">
        <f>VLOOKUP(B25,[1]DSTN!$B$4:$O$180,14,0)</f>
        <v>1680000</v>
      </c>
      <c r="P25" s="1">
        <v>22</v>
      </c>
    </row>
    <row r="26" spans="1:16" s="1" customFormat="1" ht="15.75" customHeight="1" x14ac:dyDescent="0.2">
      <c r="A26" s="19">
        <f t="shared" si="0"/>
        <v>23</v>
      </c>
      <c r="B26" s="18">
        <v>1251120257</v>
      </c>
      <c r="C26" s="22">
        <v>6.15</v>
      </c>
      <c r="D26" s="18" t="s">
        <v>1</v>
      </c>
      <c r="E26" s="18" t="s">
        <v>49</v>
      </c>
      <c r="F26" s="18" t="s">
        <v>55</v>
      </c>
      <c r="G26" s="22">
        <v>140694</v>
      </c>
      <c r="H26" s="22" t="s">
        <v>76</v>
      </c>
      <c r="I26" s="22" t="s">
        <v>56</v>
      </c>
      <c r="J26" s="22" t="s">
        <v>62</v>
      </c>
      <c r="K26" s="22" t="s">
        <v>64</v>
      </c>
      <c r="L26" s="22" t="s">
        <v>266</v>
      </c>
      <c r="M26" s="1">
        <v>1</v>
      </c>
      <c r="O26" s="19"/>
      <c r="P26" s="1">
        <v>23</v>
      </c>
    </row>
    <row r="27" spans="1:16" s="1" customFormat="1" ht="15.75" customHeight="1" x14ac:dyDescent="0.2">
      <c r="A27" s="19">
        <f t="shared" si="0"/>
        <v>24</v>
      </c>
      <c r="B27" s="18">
        <v>1251190048</v>
      </c>
      <c r="C27" s="22">
        <v>6.11</v>
      </c>
      <c r="D27" s="18" t="s">
        <v>1</v>
      </c>
      <c r="E27" s="18" t="s">
        <v>57</v>
      </c>
      <c r="F27" s="18" t="s">
        <v>58</v>
      </c>
      <c r="G27" s="22">
        <v>120194</v>
      </c>
      <c r="H27" s="22" t="s">
        <v>76</v>
      </c>
      <c r="I27" s="22" t="s">
        <v>59</v>
      </c>
      <c r="J27" s="22" t="s">
        <v>62</v>
      </c>
      <c r="K27" s="22" t="s">
        <v>68</v>
      </c>
      <c r="L27" s="22" t="s">
        <v>266</v>
      </c>
      <c r="M27" s="1">
        <v>1</v>
      </c>
      <c r="O27" s="19"/>
      <c r="P27" s="1">
        <v>24</v>
      </c>
    </row>
    <row r="28" spans="1:16" s="1" customFormat="1" ht="15.75" customHeight="1" x14ac:dyDescent="0.2">
      <c r="A28" s="19">
        <f t="shared" si="0"/>
        <v>25</v>
      </c>
      <c r="B28" s="18">
        <v>1451310001</v>
      </c>
      <c r="C28" s="22">
        <v>2.6</v>
      </c>
      <c r="D28" s="18" t="s">
        <v>81</v>
      </c>
      <c r="E28" s="18" t="s">
        <v>82</v>
      </c>
      <c r="F28" s="18" t="s">
        <v>83</v>
      </c>
      <c r="G28" s="22">
        <v>170396</v>
      </c>
      <c r="H28" s="22" t="s">
        <v>77</v>
      </c>
      <c r="I28" s="22" t="s">
        <v>84</v>
      </c>
      <c r="J28" s="22" t="s">
        <v>235</v>
      </c>
      <c r="K28" s="22" t="s">
        <v>64</v>
      </c>
      <c r="L28" s="22" t="s">
        <v>266</v>
      </c>
      <c r="M28" s="1">
        <v>1</v>
      </c>
      <c r="O28" s="19"/>
      <c r="P28" s="1">
        <v>25</v>
      </c>
    </row>
    <row r="29" spans="1:16" s="1" customFormat="1" ht="15.75" customHeight="1" x14ac:dyDescent="0.2">
      <c r="A29" s="19">
        <f t="shared" si="0"/>
        <v>26</v>
      </c>
      <c r="B29" s="18">
        <v>1351020014</v>
      </c>
      <c r="C29" s="22">
        <v>2.08</v>
      </c>
      <c r="D29" s="18" t="s">
        <v>0</v>
      </c>
      <c r="E29" s="18" t="s">
        <v>85</v>
      </c>
      <c r="F29" s="18" t="s">
        <v>86</v>
      </c>
      <c r="G29" s="22">
        <v>131195</v>
      </c>
      <c r="H29" s="22" t="s">
        <v>76</v>
      </c>
      <c r="I29" s="22" t="s">
        <v>84</v>
      </c>
      <c r="J29" s="22" t="s">
        <v>235</v>
      </c>
      <c r="K29" s="22" t="s">
        <v>64</v>
      </c>
      <c r="L29" s="22" t="s">
        <v>266</v>
      </c>
      <c r="M29" s="1">
        <v>1</v>
      </c>
      <c r="O29" s="19">
        <f>VLOOKUP(B29,[1]DSTN!$B$4:$O$180,14,0)</f>
        <v>3432000</v>
      </c>
      <c r="P29" s="1">
        <v>26</v>
      </c>
    </row>
    <row r="30" spans="1:16" s="1" customFormat="1" ht="15.75" customHeight="1" x14ac:dyDescent="0.2">
      <c r="A30" s="19">
        <f t="shared" si="0"/>
        <v>27</v>
      </c>
      <c r="B30" s="18">
        <v>1451310019</v>
      </c>
      <c r="C30" s="22">
        <v>2.4300000000000002</v>
      </c>
      <c r="D30" s="18" t="s">
        <v>0</v>
      </c>
      <c r="E30" s="18" t="s">
        <v>87</v>
      </c>
      <c r="F30" s="18" t="s">
        <v>88</v>
      </c>
      <c r="G30" s="22">
        <v>230996</v>
      </c>
      <c r="H30" s="22" t="s">
        <v>77</v>
      </c>
      <c r="I30" s="22" t="s">
        <v>84</v>
      </c>
      <c r="J30" s="22" t="s">
        <v>235</v>
      </c>
      <c r="K30" s="22" t="s">
        <v>64</v>
      </c>
      <c r="L30" s="22" t="s">
        <v>266</v>
      </c>
      <c r="M30" s="1">
        <v>1</v>
      </c>
      <c r="O30" s="19"/>
      <c r="P30" s="1">
        <v>27</v>
      </c>
    </row>
    <row r="31" spans="1:16" s="1" customFormat="1" ht="15.75" customHeight="1" x14ac:dyDescent="0.2">
      <c r="A31" s="19">
        <f t="shared" si="0"/>
        <v>28</v>
      </c>
      <c r="B31" s="18">
        <v>1451310028</v>
      </c>
      <c r="C31" s="22">
        <v>2.2200000000000002</v>
      </c>
      <c r="D31" s="18" t="s">
        <v>0</v>
      </c>
      <c r="E31" s="18" t="s">
        <v>89</v>
      </c>
      <c r="F31" s="18" t="s">
        <v>90</v>
      </c>
      <c r="G31" s="22">
        <v>290396</v>
      </c>
      <c r="H31" s="22" t="s">
        <v>76</v>
      </c>
      <c r="I31" s="22" t="s">
        <v>84</v>
      </c>
      <c r="J31" s="22" t="s">
        <v>235</v>
      </c>
      <c r="K31" s="22" t="s">
        <v>64</v>
      </c>
      <c r="L31" s="22" t="s">
        <v>266</v>
      </c>
      <c r="M31" s="1">
        <v>1</v>
      </c>
      <c r="O31" s="19"/>
      <c r="P31" s="1">
        <v>28</v>
      </c>
    </row>
    <row r="32" spans="1:16" s="1" customFormat="1" ht="15.75" customHeight="1" x14ac:dyDescent="0.2">
      <c r="A32" s="19">
        <f t="shared" si="0"/>
        <v>29</v>
      </c>
      <c r="B32" s="18">
        <v>1451410006</v>
      </c>
      <c r="C32" s="22">
        <v>2.09</v>
      </c>
      <c r="D32" s="18" t="s">
        <v>0</v>
      </c>
      <c r="E32" s="18" t="s">
        <v>57</v>
      </c>
      <c r="F32" s="18" t="s">
        <v>91</v>
      </c>
      <c r="G32" s="22">
        <v>30796</v>
      </c>
      <c r="H32" s="22" t="s">
        <v>76</v>
      </c>
      <c r="I32" s="22" t="s">
        <v>92</v>
      </c>
      <c r="J32" s="22" t="s">
        <v>235</v>
      </c>
      <c r="K32" s="22" t="s">
        <v>223</v>
      </c>
      <c r="L32" s="22" t="s">
        <v>266</v>
      </c>
      <c r="M32" s="1">
        <v>1</v>
      </c>
      <c r="O32" s="19"/>
      <c r="P32" s="1">
        <v>29</v>
      </c>
    </row>
    <row r="33" spans="1:16" s="1" customFormat="1" ht="15.75" customHeight="1" x14ac:dyDescent="0.2">
      <c r="A33" s="19">
        <f t="shared" si="0"/>
        <v>30</v>
      </c>
      <c r="B33" s="18">
        <v>1451410032</v>
      </c>
      <c r="C33" s="22">
        <v>2.2000000000000002</v>
      </c>
      <c r="D33" s="18" t="s">
        <v>0</v>
      </c>
      <c r="E33" s="18" t="s">
        <v>93</v>
      </c>
      <c r="F33" s="18" t="s">
        <v>94</v>
      </c>
      <c r="G33" s="22">
        <v>210696</v>
      </c>
      <c r="H33" s="22" t="s">
        <v>76</v>
      </c>
      <c r="I33" s="22" t="s">
        <v>92</v>
      </c>
      <c r="J33" s="22" t="s">
        <v>235</v>
      </c>
      <c r="K33" s="22" t="s">
        <v>224</v>
      </c>
      <c r="L33" s="22" t="s">
        <v>266</v>
      </c>
      <c r="M33" s="1">
        <v>1</v>
      </c>
      <c r="O33" s="19"/>
      <c r="P33" s="1">
        <v>30</v>
      </c>
    </row>
    <row r="34" spans="1:16" s="1" customFormat="1" ht="15.75" customHeight="1" x14ac:dyDescent="0.2">
      <c r="A34" s="19">
        <f t="shared" si="0"/>
        <v>31</v>
      </c>
      <c r="B34" s="18">
        <v>1451410040</v>
      </c>
      <c r="C34" s="22">
        <v>2.34</v>
      </c>
      <c r="D34" s="18" t="s">
        <v>0</v>
      </c>
      <c r="E34" s="18" t="s">
        <v>31</v>
      </c>
      <c r="F34" s="18" t="s">
        <v>95</v>
      </c>
      <c r="G34" s="22">
        <v>40496</v>
      </c>
      <c r="H34" s="22" t="s">
        <v>76</v>
      </c>
      <c r="I34" s="22" t="s">
        <v>92</v>
      </c>
      <c r="J34" s="22" t="s">
        <v>235</v>
      </c>
      <c r="K34" s="22" t="s">
        <v>64</v>
      </c>
      <c r="L34" s="22" t="s">
        <v>266</v>
      </c>
      <c r="M34" s="1">
        <v>1</v>
      </c>
      <c r="O34" s="19"/>
      <c r="P34" s="1">
        <v>31</v>
      </c>
    </row>
    <row r="35" spans="1:16" s="1" customFormat="1" ht="15.75" customHeight="1" x14ac:dyDescent="0.2">
      <c r="A35" s="19">
        <f t="shared" si="0"/>
        <v>32</v>
      </c>
      <c r="B35" s="18">
        <v>1451410041</v>
      </c>
      <c r="C35" s="22">
        <v>2.0099999999999998</v>
      </c>
      <c r="D35" s="18" t="s">
        <v>0</v>
      </c>
      <c r="E35" s="18" t="s">
        <v>96</v>
      </c>
      <c r="F35" s="18" t="s">
        <v>90</v>
      </c>
      <c r="G35" s="22">
        <v>50796</v>
      </c>
      <c r="H35" s="22" t="s">
        <v>76</v>
      </c>
      <c r="I35" s="22" t="s">
        <v>92</v>
      </c>
      <c r="J35" s="22" t="s">
        <v>235</v>
      </c>
      <c r="K35" s="22" t="s">
        <v>225</v>
      </c>
      <c r="L35" s="22" t="s">
        <v>266</v>
      </c>
      <c r="M35" s="1">
        <v>1</v>
      </c>
      <c r="O35" s="19"/>
      <c r="P35" s="1">
        <v>32</v>
      </c>
    </row>
    <row r="36" spans="1:16" s="1" customFormat="1" ht="15.75" customHeight="1" x14ac:dyDescent="0.2">
      <c r="A36" s="19">
        <f t="shared" si="0"/>
        <v>33</v>
      </c>
      <c r="B36" s="18">
        <v>1451410045</v>
      </c>
      <c r="C36" s="22">
        <v>2.33</v>
      </c>
      <c r="D36" s="18" t="s">
        <v>0</v>
      </c>
      <c r="E36" s="18" t="s">
        <v>97</v>
      </c>
      <c r="F36" s="18" t="s">
        <v>98</v>
      </c>
      <c r="G36" s="22">
        <v>240596</v>
      </c>
      <c r="H36" s="22" t="s">
        <v>76</v>
      </c>
      <c r="I36" s="22" t="s">
        <v>92</v>
      </c>
      <c r="J36" s="22" t="s">
        <v>235</v>
      </c>
      <c r="K36" s="22" t="s">
        <v>67</v>
      </c>
      <c r="L36" s="22" t="s">
        <v>266</v>
      </c>
      <c r="M36" s="1">
        <v>1</v>
      </c>
      <c r="O36" s="19"/>
      <c r="P36" s="1">
        <v>33</v>
      </c>
    </row>
    <row r="37" spans="1:16" s="1" customFormat="1" ht="15.75" customHeight="1" x14ac:dyDescent="0.2">
      <c r="A37" s="19">
        <f t="shared" si="0"/>
        <v>34</v>
      </c>
      <c r="B37" s="18">
        <v>1351610024</v>
      </c>
      <c r="C37" s="22">
        <v>2.2999999999999998</v>
      </c>
      <c r="D37" s="18" t="s">
        <v>0</v>
      </c>
      <c r="E37" s="18" t="s">
        <v>99</v>
      </c>
      <c r="F37" s="18" t="s">
        <v>100</v>
      </c>
      <c r="G37" s="22">
        <v>60895</v>
      </c>
      <c r="H37" s="22" t="s">
        <v>76</v>
      </c>
      <c r="I37" s="22" t="s">
        <v>101</v>
      </c>
      <c r="J37" s="22" t="s">
        <v>235</v>
      </c>
      <c r="K37" s="22" t="s">
        <v>73</v>
      </c>
      <c r="L37" s="22" t="s">
        <v>266</v>
      </c>
      <c r="M37" s="1">
        <v>1</v>
      </c>
      <c r="O37" s="19"/>
      <c r="P37" s="1">
        <v>34</v>
      </c>
    </row>
    <row r="38" spans="1:16" s="1" customFormat="1" ht="15.75" customHeight="1" x14ac:dyDescent="0.2">
      <c r="A38" s="19">
        <f t="shared" si="0"/>
        <v>35</v>
      </c>
      <c r="B38" s="18">
        <v>1451620015</v>
      </c>
      <c r="C38" s="22">
        <v>2.42</v>
      </c>
      <c r="D38" s="18" t="s">
        <v>0</v>
      </c>
      <c r="E38" s="18" t="s">
        <v>102</v>
      </c>
      <c r="F38" s="18" t="s">
        <v>90</v>
      </c>
      <c r="G38" s="22">
        <v>20995</v>
      </c>
      <c r="H38" s="22" t="s">
        <v>76</v>
      </c>
      <c r="I38" s="22" t="s">
        <v>101</v>
      </c>
      <c r="J38" s="22" t="s">
        <v>235</v>
      </c>
      <c r="K38" s="22" t="s">
        <v>223</v>
      </c>
      <c r="L38" s="22" t="s">
        <v>266</v>
      </c>
      <c r="M38" s="1">
        <v>1</v>
      </c>
      <c r="O38" s="19"/>
      <c r="P38" s="1">
        <v>35</v>
      </c>
    </row>
    <row r="39" spans="1:16" s="1" customFormat="1" ht="15.75" customHeight="1" x14ac:dyDescent="0.2">
      <c r="A39" s="19">
        <f t="shared" si="0"/>
        <v>36</v>
      </c>
      <c r="B39" s="18">
        <v>1451420013</v>
      </c>
      <c r="C39" s="22">
        <v>2.29</v>
      </c>
      <c r="D39" s="18" t="s">
        <v>0</v>
      </c>
      <c r="E39" s="18" t="s">
        <v>103</v>
      </c>
      <c r="F39" s="18" t="s">
        <v>104</v>
      </c>
      <c r="G39" s="22">
        <v>241296</v>
      </c>
      <c r="H39" s="22" t="s">
        <v>76</v>
      </c>
      <c r="I39" s="22" t="s">
        <v>105</v>
      </c>
      <c r="J39" s="22" t="s">
        <v>235</v>
      </c>
      <c r="K39" s="22" t="s">
        <v>64</v>
      </c>
      <c r="L39" s="22" t="s">
        <v>266</v>
      </c>
      <c r="M39" s="1">
        <v>1</v>
      </c>
      <c r="O39" s="19"/>
      <c r="P39" s="1">
        <v>36</v>
      </c>
    </row>
    <row r="40" spans="1:16" s="1" customFormat="1" ht="15.75" customHeight="1" x14ac:dyDescent="0.2">
      <c r="A40" s="19">
        <f t="shared" si="0"/>
        <v>37</v>
      </c>
      <c r="B40" s="18">
        <v>1451420014</v>
      </c>
      <c r="C40" s="22">
        <v>2.08</v>
      </c>
      <c r="D40" s="18" t="s">
        <v>0</v>
      </c>
      <c r="E40" s="18" t="s">
        <v>106</v>
      </c>
      <c r="F40" s="18" t="s">
        <v>107</v>
      </c>
      <c r="G40" s="22">
        <v>111095</v>
      </c>
      <c r="H40" s="22" t="s">
        <v>76</v>
      </c>
      <c r="I40" s="22" t="s">
        <v>105</v>
      </c>
      <c r="J40" s="22" t="s">
        <v>235</v>
      </c>
      <c r="K40" s="22" t="s">
        <v>226</v>
      </c>
      <c r="L40" s="22" t="s">
        <v>266</v>
      </c>
      <c r="M40" s="1">
        <v>1</v>
      </c>
      <c r="O40" s="19"/>
      <c r="P40" s="1">
        <v>37</v>
      </c>
    </row>
    <row r="41" spans="1:16" s="1" customFormat="1" ht="15.75" customHeight="1" x14ac:dyDescent="0.2">
      <c r="A41" s="19">
        <f t="shared" si="0"/>
        <v>38</v>
      </c>
      <c r="B41" s="18">
        <v>1451420045</v>
      </c>
      <c r="C41" s="22">
        <v>2.0299999999999998</v>
      </c>
      <c r="D41" s="18" t="s">
        <v>0</v>
      </c>
      <c r="E41" s="18" t="s">
        <v>108</v>
      </c>
      <c r="F41" s="18" t="s">
        <v>109</v>
      </c>
      <c r="G41" s="22">
        <v>11196</v>
      </c>
      <c r="H41" s="22" t="s">
        <v>76</v>
      </c>
      <c r="I41" s="22" t="s">
        <v>105</v>
      </c>
      <c r="J41" s="22" t="s">
        <v>235</v>
      </c>
      <c r="K41" s="22" t="s">
        <v>227</v>
      </c>
      <c r="L41" s="22" t="s">
        <v>266</v>
      </c>
      <c r="M41" s="1">
        <v>1</v>
      </c>
      <c r="O41" s="19"/>
      <c r="P41" s="1">
        <v>38</v>
      </c>
    </row>
    <row r="42" spans="1:16" s="1" customFormat="1" ht="15.75" customHeight="1" x14ac:dyDescent="0.2">
      <c r="A42" s="19">
        <f t="shared" si="0"/>
        <v>39</v>
      </c>
      <c r="B42" s="18">
        <v>1451420050</v>
      </c>
      <c r="C42" s="22">
        <v>2</v>
      </c>
      <c r="D42" s="18" t="s">
        <v>0</v>
      </c>
      <c r="E42" s="18" t="s">
        <v>110</v>
      </c>
      <c r="F42" s="18" t="s">
        <v>100</v>
      </c>
      <c r="G42" s="22">
        <v>140396</v>
      </c>
      <c r="H42" s="22" t="s">
        <v>76</v>
      </c>
      <c r="I42" s="22" t="s">
        <v>105</v>
      </c>
      <c r="J42" s="22" t="s">
        <v>235</v>
      </c>
      <c r="K42" s="22" t="s">
        <v>64</v>
      </c>
      <c r="L42" s="22" t="s">
        <v>266</v>
      </c>
      <c r="M42" s="1">
        <v>1</v>
      </c>
      <c r="O42" s="19"/>
      <c r="P42" s="1">
        <v>39</v>
      </c>
    </row>
    <row r="43" spans="1:16" s="1" customFormat="1" ht="15.75" customHeight="1" x14ac:dyDescent="0.2">
      <c r="A43" s="19">
        <f t="shared" si="0"/>
        <v>40</v>
      </c>
      <c r="B43" s="18">
        <v>1451420062</v>
      </c>
      <c r="C43" s="22">
        <v>2.04</v>
      </c>
      <c r="D43" s="18" t="s">
        <v>0</v>
      </c>
      <c r="E43" s="18" t="s">
        <v>111</v>
      </c>
      <c r="F43" s="18" t="s">
        <v>112</v>
      </c>
      <c r="G43" s="22">
        <v>61295</v>
      </c>
      <c r="H43" s="22" t="s">
        <v>76</v>
      </c>
      <c r="I43" s="22" t="s">
        <v>105</v>
      </c>
      <c r="J43" s="22" t="s">
        <v>235</v>
      </c>
      <c r="K43" s="22" t="s">
        <v>223</v>
      </c>
      <c r="L43" s="22" t="s">
        <v>266</v>
      </c>
      <c r="M43" s="1">
        <v>1</v>
      </c>
      <c r="O43" s="19"/>
      <c r="P43" s="1">
        <v>40</v>
      </c>
    </row>
    <row r="44" spans="1:16" s="1" customFormat="1" ht="15.75" customHeight="1" x14ac:dyDescent="0.2">
      <c r="A44" s="19">
        <f t="shared" si="0"/>
        <v>41</v>
      </c>
      <c r="B44" s="18">
        <v>1451420113</v>
      </c>
      <c r="C44" s="22">
        <v>2.17</v>
      </c>
      <c r="D44" s="18" t="s">
        <v>0</v>
      </c>
      <c r="E44" s="18" t="s">
        <v>113</v>
      </c>
      <c r="F44" s="18" t="s">
        <v>114</v>
      </c>
      <c r="G44" s="22">
        <v>201096</v>
      </c>
      <c r="H44" s="22" t="s">
        <v>76</v>
      </c>
      <c r="I44" s="22" t="s">
        <v>115</v>
      </c>
      <c r="J44" s="22" t="s">
        <v>235</v>
      </c>
      <c r="K44" s="22" t="s">
        <v>64</v>
      </c>
      <c r="L44" s="22" t="s">
        <v>266</v>
      </c>
      <c r="M44" s="1">
        <v>1</v>
      </c>
      <c r="O44" s="19"/>
      <c r="P44" s="1">
        <v>41</v>
      </c>
    </row>
    <row r="45" spans="1:16" s="1" customFormat="1" ht="15.75" customHeight="1" x14ac:dyDescent="0.2">
      <c r="A45" s="19">
        <f t="shared" si="0"/>
        <v>42</v>
      </c>
      <c r="B45" s="18">
        <v>1451110009</v>
      </c>
      <c r="C45" s="22">
        <v>2.42</v>
      </c>
      <c r="D45" s="18" t="s">
        <v>0</v>
      </c>
      <c r="E45" s="18" t="s">
        <v>116</v>
      </c>
      <c r="F45" s="18" t="s">
        <v>117</v>
      </c>
      <c r="G45" s="22">
        <v>160996</v>
      </c>
      <c r="H45" s="22" t="s">
        <v>76</v>
      </c>
      <c r="I45" s="22" t="s">
        <v>118</v>
      </c>
      <c r="J45" s="22" t="s">
        <v>235</v>
      </c>
      <c r="K45" s="22" t="s">
        <v>67</v>
      </c>
      <c r="L45" s="22" t="s">
        <v>266</v>
      </c>
      <c r="M45" s="1">
        <v>1</v>
      </c>
      <c r="O45" s="19"/>
      <c r="P45" s="1">
        <v>42</v>
      </c>
    </row>
    <row r="46" spans="1:16" s="1" customFormat="1" ht="15.75" customHeight="1" x14ac:dyDescent="0.2">
      <c r="A46" s="19">
        <f t="shared" si="0"/>
        <v>43</v>
      </c>
      <c r="B46" s="18">
        <v>1451110015</v>
      </c>
      <c r="C46" s="22">
        <v>2.0699999999999998</v>
      </c>
      <c r="D46" s="18" t="s">
        <v>0</v>
      </c>
      <c r="E46" s="18" t="s">
        <v>119</v>
      </c>
      <c r="F46" s="18" t="s">
        <v>120</v>
      </c>
      <c r="G46" s="22">
        <v>200596</v>
      </c>
      <c r="H46" s="22" t="s">
        <v>76</v>
      </c>
      <c r="I46" s="22" t="s">
        <v>118</v>
      </c>
      <c r="J46" s="22" t="s">
        <v>235</v>
      </c>
      <c r="K46" s="22" t="s">
        <v>64</v>
      </c>
      <c r="L46" s="22" t="s">
        <v>266</v>
      </c>
      <c r="M46" s="1">
        <v>1</v>
      </c>
      <c r="O46" s="19"/>
      <c r="P46" s="1">
        <v>43</v>
      </c>
    </row>
    <row r="47" spans="1:16" s="1" customFormat="1" ht="15.75" customHeight="1" x14ac:dyDescent="0.2">
      <c r="A47" s="19">
        <f t="shared" si="0"/>
        <v>44</v>
      </c>
      <c r="B47" s="18">
        <v>1451110024</v>
      </c>
      <c r="C47" s="22">
        <v>2.0699999999999998</v>
      </c>
      <c r="D47" s="18" t="s">
        <v>0</v>
      </c>
      <c r="E47" s="18" t="s">
        <v>18</v>
      </c>
      <c r="F47" s="18" t="s">
        <v>52</v>
      </c>
      <c r="G47" s="22">
        <v>170796</v>
      </c>
      <c r="H47" s="22" t="s">
        <v>76</v>
      </c>
      <c r="I47" s="22" t="s">
        <v>118</v>
      </c>
      <c r="J47" s="22" t="s">
        <v>235</v>
      </c>
      <c r="K47" s="22" t="s">
        <v>225</v>
      </c>
      <c r="L47" s="22" t="s">
        <v>266</v>
      </c>
      <c r="M47" s="1">
        <v>1</v>
      </c>
      <c r="O47" s="19"/>
      <c r="P47" s="1">
        <v>44</v>
      </c>
    </row>
    <row r="48" spans="1:16" s="1" customFormat="1" ht="15.75" customHeight="1" x14ac:dyDescent="0.2">
      <c r="A48" s="19">
        <f t="shared" si="0"/>
        <v>45</v>
      </c>
      <c r="B48" s="18">
        <v>1451110049</v>
      </c>
      <c r="C48" s="22">
        <v>2.23</v>
      </c>
      <c r="D48" s="18" t="s">
        <v>0</v>
      </c>
      <c r="E48" s="18" t="s">
        <v>82</v>
      </c>
      <c r="F48" s="18" t="s">
        <v>29</v>
      </c>
      <c r="G48" s="22">
        <v>171196</v>
      </c>
      <c r="H48" s="22" t="s">
        <v>77</v>
      </c>
      <c r="I48" s="22" t="s">
        <v>118</v>
      </c>
      <c r="J48" s="22" t="s">
        <v>235</v>
      </c>
      <c r="K48" s="22" t="s">
        <v>74</v>
      </c>
      <c r="L48" s="22" t="s">
        <v>266</v>
      </c>
      <c r="M48" s="1">
        <v>1</v>
      </c>
      <c r="O48" s="19"/>
      <c r="P48" s="1">
        <v>45</v>
      </c>
    </row>
    <row r="49" spans="1:16" s="1" customFormat="1" ht="15.75" customHeight="1" x14ac:dyDescent="0.2">
      <c r="A49" s="19">
        <f t="shared" si="0"/>
        <v>46</v>
      </c>
      <c r="B49" s="18">
        <v>1451110056</v>
      </c>
      <c r="C49" s="22">
        <v>2.16</v>
      </c>
      <c r="D49" s="18" t="s">
        <v>0</v>
      </c>
      <c r="E49" s="18" t="s">
        <v>121</v>
      </c>
      <c r="F49" s="18" t="s">
        <v>122</v>
      </c>
      <c r="G49" s="22">
        <v>211096</v>
      </c>
      <c r="H49" s="22" t="s">
        <v>76</v>
      </c>
      <c r="I49" s="22" t="s">
        <v>118</v>
      </c>
      <c r="J49" s="22" t="s">
        <v>235</v>
      </c>
      <c r="K49" s="22" t="s">
        <v>64</v>
      </c>
      <c r="L49" s="22" t="s">
        <v>266</v>
      </c>
      <c r="M49" s="1">
        <v>1</v>
      </c>
      <c r="O49" s="19"/>
      <c r="P49" s="1">
        <v>46</v>
      </c>
    </row>
    <row r="50" spans="1:16" s="1" customFormat="1" ht="15.75" customHeight="1" x14ac:dyDescent="0.2">
      <c r="A50" s="19">
        <f t="shared" si="0"/>
        <v>47</v>
      </c>
      <c r="B50" s="18">
        <v>1451110070</v>
      </c>
      <c r="C50" s="22">
        <v>2.0099999999999998</v>
      </c>
      <c r="D50" s="18" t="s">
        <v>0</v>
      </c>
      <c r="E50" s="18" t="s">
        <v>123</v>
      </c>
      <c r="F50" s="18" t="s">
        <v>124</v>
      </c>
      <c r="G50" s="22">
        <v>160294</v>
      </c>
      <c r="H50" s="22" t="s">
        <v>76</v>
      </c>
      <c r="I50" s="22" t="s">
        <v>118</v>
      </c>
      <c r="J50" s="22" t="s">
        <v>235</v>
      </c>
      <c r="K50" s="22" t="s">
        <v>228</v>
      </c>
      <c r="L50" s="22" t="s">
        <v>266</v>
      </c>
      <c r="M50" s="1">
        <v>1</v>
      </c>
      <c r="O50" s="19"/>
      <c r="P50" s="1">
        <v>47</v>
      </c>
    </row>
    <row r="51" spans="1:16" s="1" customFormat="1" ht="15.75" customHeight="1" x14ac:dyDescent="0.2">
      <c r="A51" s="19">
        <f t="shared" si="0"/>
        <v>48</v>
      </c>
      <c r="B51" s="18">
        <v>1451110123</v>
      </c>
      <c r="C51" s="22">
        <v>2.0699999999999998</v>
      </c>
      <c r="D51" s="18" t="s">
        <v>0</v>
      </c>
      <c r="E51" s="18" t="s">
        <v>125</v>
      </c>
      <c r="F51" s="18" t="s">
        <v>16</v>
      </c>
      <c r="G51" s="22">
        <v>40595</v>
      </c>
      <c r="H51" s="22" t="s">
        <v>76</v>
      </c>
      <c r="I51" s="22" t="s">
        <v>126</v>
      </c>
      <c r="J51" s="22" t="s">
        <v>235</v>
      </c>
      <c r="K51" s="22" t="s">
        <v>229</v>
      </c>
      <c r="L51" s="22" t="s">
        <v>266</v>
      </c>
      <c r="M51" s="1">
        <v>1</v>
      </c>
      <c r="O51" s="19"/>
      <c r="P51" s="1">
        <v>48</v>
      </c>
    </row>
    <row r="52" spans="1:16" s="1" customFormat="1" ht="15.75" customHeight="1" x14ac:dyDescent="0.2">
      <c r="A52" s="19">
        <f t="shared" si="0"/>
        <v>49</v>
      </c>
      <c r="B52" s="18">
        <v>1451110156</v>
      </c>
      <c r="C52" s="22">
        <v>2.64</v>
      </c>
      <c r="D52" s="18" t="s">
        <v>81</v>
      </c>
      <c r="E52" s="18" t="s">
        <v>127</v>
      </c>
      <c r="F52" s="18" t="s">
        <v>128</v>
      </c>
      <c r="G52" s="22">
        <v>250396</v>
      </c>
      <c r="H52" s="22" t="s">
        <v>77</v>
      </c>
      <c r="I52" s="22" t="s">
        <v>126</v>
      </c>
      <c r="J52" s="22" t="s">
        <v>235</v>
      </c>
      <c r="K52" s="22" t="s">
        <v>69</v>
      </c>
      <c r="L52" s="22" t="s">
        <v>266</v>
      </c>
      <c r="M52" s="1">
        <v>1</v>
      </c>
      <c r="O52" s="19"/>
      <c r="P52" s="1">
        <v>49</v>
      </c>
    </row>
    <row r="53" spans="1:16" s="1" customFormat="1" ht="15.75" customHeight="1" x14ac:dyDescent="0.2">
      <c r="A53" s="19">
        <f t="shared" si="0"/>
        <v>50</v>
      </c>
      <c r="B53" s="18">
        <v>1451110162</v>
      </c>
      <c r="C53" s="22">
        <v>2.09</v>
      </c>
      <c r="D53" s="18" t="s">
        <v>0</v>
      </c>
      <c r="E53" s="18" t="s">
        <v>129</v>
      </c>
      <c r="F53" s="18" t="s">
        <v>29</v>
      </c>
      <c r="G53" s="22">
        <v>301096</v>
      </c>
      <c r="H53" s="22" t="s">
        <v>77</v>
      </c>
      <c r="I53" s="22" t="s">
        <v>126</v>
      </c>
      <c r="J53" s="22" t="s">
        <v>235</v>
      </c>
      <c r="K53" s="22" t="s">
        <v>70</v>
      </c>
      <c r="L53" s="22" t="s">
        <v>266</v>
      </c>
      <c r="M53" s="1">
        <v>1</v>
      </c>
      <c r="O53" s="19"/>
      <c r="P53" s="1">
        <v>50</v>
      </c>
    </row>
    <row r="54" spans="1:16" s="1" customFormat="1" ht="15.75" customHeight="1" x14ac:dyDescent="0.2">
      <c r="A54" s="19">
        <f t="shared" si="0"/>
        <v>51</v>
      </c>
      <c r="B54" s="18">
        <v>1451110175</v>
      </c>
      <c r="C54" s="22">
        <v>2.36</v>
      </c>
      <c r="D54" s="18" t="s">
        <v>0</v>
      </c>
      <c r="E54" s="18" t="s">
        <v>130</v>
      </c>
      <c r="F54" s="18" t="s">
        <v>131</v>
      </c>
      <c r="G54" s="22">
        <v>301096</v>
      </c>
      <c r="H54" s="22" t="s">
        <v>76</v>
      </c>
      <c r="I54" s="22" t="s">
        <v>126</v>
      </c>
      <c r="J54" s="22" t="s">
        <v>235</v>
      </c>
      <c r="K54" s="22" t="s">
        <v>223</v>
      </c>
      <c r="L54" s="22" t="s">
        <v>266</v>
      </c>
      <c r="M54" s="1">
        <v>1</v>
      </c>
      <c r="O54" s="19"/>
      <c r="P54" s="1">
        <v>51</v>
      </c>
    </row>
    <row r="55" spans="1:16" s="1" customFormat="1" ht="15.75" customHeight="1" x14ac:dyDescent="0.2">
      <c r="A55" s="19">
        <f t="shared" si="0"/>
        <v>52</v>
      </c>
      <c r="B55" s="18">
        <v>1451110194</v>
      </c>
      <c r="C55" s="22">
        <v>2.27</v>
      </c>
      <c r="D55" s="18" t="s">
        <v>0</v>
      </c>
      <c r="E55" s="18" t="s">
        <v>132</v>
      </c>
      <c r="F55" s="18" t="s">
        <v>133</v>
      </c>
      <c r="G55" s="22">
        <v>171296</v>
      </c>
      <c r="H55" s="22" t="s">
        <v>77</v>
      </c>
      <c r="I55" s="22" t="s">
        <v>126</v>
      </c>
      <c r="J55" s="22" t="s">
        <v>235</v>
      </c>
      <c r="K55" s="22" t="s">
        <v>230</v>
      </c>
      <c r="L55" s="22" t="s">
        <v>266</v>
      </c>
      <c r="M55" s="1">
        <v>1</v>
      </c>
      <c r="O55" s="19"/>
      <c r="P55" s="1">
        <v>52</v>
      </c>
    </row>
    <row r="56" spans="1:16" s="1" customFormat="1" ht="15.75" customHeight="1" x14ac:dyDescent="0.2">
      <c r="A56" s="19">
        <f t="shared" si="0"/>
        <v>53</v>
      </c>
      <c r="B56" s="18">
        <v>1451110265</v>
      </c>
      <c r="C56" s="22">
        <v>2.0499999999999998</v>
      </c>
      <c r="D56" s="18" t="s">
        <v>0</v>
      </c>
      <c r="E56" s="18" t="s">
        <v>134</v>
      </c>
      <c r="F56" s="18" t="s">
        <v>135</v>
      </c>
      <c r="G56" s="22">
        <v>20796</v>
      </c>
      <c r="H56" s="22" t="s">
        <v>76</v>
      </c>
      <c r="I56" s="22" t="s">
        <v>136</v>
      </c>
      <c r="J56" s="22" t="s">
        <v>235</v>
      </c>
      <c r="K56" s="22" t="s">
        <v>73</v>
      </c>
      <c r="L56" s="22" t="s">
        <v>266</v>
      </c>
      <c r="M56" s="1">
        <v>1</v>
      </c>
      <c r="O56" s="19"/>
      <c r="P56" s="1">
        <v>53</v>
      </c>
    </row>
    <row r="57" spans="1:16" s="1" customFormat="1" ht="15.75" customHeight="1" x14ac:dyDescent="0.2">
      <c r="A57" s="19">
        <f t="shared" si="0"/>
        <v>54</v>
      </c>
      <c r="B57" s="18">
        <v>1451110295</v>
      </c>
      <c r="C57" s="22">
        <v>2.04</v>
      </c>
      <c r="D57" s="18" t="s">
        <v>0</v>
      </c>
      <c r="E57" s="18" t="s">
        <v>137</v>
      </c>
      <c r="F57" s="18" t="s">
        <v>138</v>
      </c>
      <c r="G57" s="22">
        <v>251095</v>
      </c>
      <c r="H57" s="22" t="s">
        <v>76</v>
      </c>
      <c r="I57" s="22" t="s">
        <v>136</v>
      </c>
      <c r="J57" s="22" t="s">
        <v>235</v>
      </c>
      <c r="K57" s="22" t="s">
        <v>70</v>
      </c>
      <c r="L57" s="22" t="s">
        <v>266</v>
      </c>
      <c r="M57" s="1">
        <v>1</v>
      </c>
      <c r="O57" s="19"/>
      <c r="P57" s="1">
        <v>54</v>
      </c>
    </row>
    <row r="58" spans="1:16" s="1" customFormat="1" ht="15.75" customHeight="1" x14ac:dyDescent="0.2">
      <c r="A58" s="19">
        <f t="shared" si="0"/>
        <v>55</v>
      </c>
      <c r="B58" s="18">
        <v>1451110311</v>
      </c>
      <c r="C58" s="22">
        <v>2.4</v>
      </c>
      <c r="D58" s="18" t="s">
        <v>0</v>
      </c>
      <c r="E58" s="18" t="s">
        <v>139</v>
      </c>
      <c r="F58" s="18" t="s">
        <v>140</v>
      </c>
      <c r="G58" s="22">
        <v>160496</v>
      </c>
      <c r="H58" s="22" t="s">
        <v>77</v>
      </c>
      <c r="I58" s="22" t="s">
        <v>136</v>
      </c>
      <c r="J58" s="22" t="s">
        <v>235</v>
      </c>
      <c r="K58" s="22" t="s">
        <v>64</v>
      </c>
      <c r="L58" s="22" t="s">
        <v>266</v>
      </c>
      <c r="M58" s="1">
        <v>1</v>
      </c>
      <c r="O58" s="19"/>
      <c r="P58" s="1">
        <v>55</v>
      </c>
    </row>
    <row r="59" spans="1:16" s="1" customFormat="1" ht="15.75" customHeight="1" x14ac:dyDescent="0.2">
      <c r="A59" s="19">
        <f t="shared" si="0"/>
        <v>56</v>
      </c>
      <c r="B59" s="18">
        <v>1451110329</v>
      </c>
      <c r="C59" s="22">
        <v>2.0499999999999998</v>
      </c>
      <c r="D59" s="18" t="s">
        <v>0</v>
      </c>
      <c r="E59" s="18" t="s">
        <v>141</v>
      </c>
      <c r="F59" s="18" t="s">
        <v>142</v>
      </c>
      <c r="G59" s="22">
        <v>290296</v>
      </c>
      <c r="H59" s="22" t="s">
        <v>76</v>
      </c>
      <c r="I59" s="22" t="s">
        <v>136</v>
      </c>
      <c r="J59" s="22" t="s">
        <v>235</v>
      </c>
      <c r="K59" s="22" t="s">
        <v>64</v>
      </c>
      <c r="L59" s="22" t="s">
        <v>266</v>
      </c>
      <c r="M59" s="1">
        <v>1</v>
      </c>
      <c r="O59" s="19"/>
      <c r="P59" s="1">
        <v>56</v>
      </c>
    </row>
    <row r="60" spans="1:16" s="1" customFormat="1" ht="15.75" customHeight="1" x14ac:dyDescent="0.2">
      <c r="A60" s="19">
        <f t="shared" si="0"/>
        <v>57</v>
      </c>
      <c r="B60" s="18">
        <v>1451110377</v>
      </c>
      <c r="C60" s="22">
        <v>2.1</v>
      </c>
      <c r="D60" s="18" t="s">
        <v>0</v>
      </c>
      <c r="E60" s="18" t="s">
        <v>143</v>
      </c>
      <c r="F60" s="18" t="s">
        <v>144</v>
      </c>
      <c r="G60" s="22">
        <v>110195</v>
      </c>
      <c r="H60" s="22" t="s">
        <v>76</v>
      </c>
      <c r="I60" s="22" t="s">
        <v>145</v>
      </c>
      <c r="J60" s="22" t="s">
        <v>235</v>
      </c>
      <c r="K60" s="22" t="s">
        <v>69</v>
      </c>
      <c r="L60" s="22" t="s">
        <v>266</v>
      </c>
      <c r="M60" s="1">
        <v>1</v>
      </c>
      <c r="O60" s="19"/>
      <c r="P60" s="1">
        <v>57</v>
      </c>
    </row>
    <row r="61" spans="1:16" s="1" customFormat="1" ht="15.75" customHeight="1" x14ac:dyDescent="0.2">
      <c r="A61" s="19">
        <f t="shared" si="0"/>
        <v>58</v>
      </c>
      <c r="B61" s="18">
        <v>1451110389</v>
      </c>
      <c r="C61" s="22">
        <v>2.11</v>
      </c>
      <c r="D61" s="18" t="s">
        <v>0</v>
      </c>
      <c r="E61" s="18" t="s">
        <v>146</v>
      </c>
      <c r="F61" s="18" t="s">
        <v>25</v>
      </c>
      <c r="G61" s="22">
        <v>270596</v>
      </c>
      <c r="H61" s="22" t="s">
        <v>76</v>
      </c>
      <c r="I61" s="22" t="s">
        <v>145</v>
      </c>
      <c r="J61" s="22" t="s">
        <v>235</v>
      </c>
      <c r="K61" s="22" t="s">
        <v>73</v>
      </c>
      <c r="L61" s="22" t="s">
        <v>266</v>
      </c>
      <c r="M61" s="1">
        <v>1</v>
      </c>
      <c r="O61" s="19"/>
      <c r="P61" s="1">
        <v>58</v>
      </c>
    </row>
    <row r="62" spans="1:16" s="1" customFormat="1" ht="15.75" customHeight="1" x14ac:dyDescent="0.2">
      <c r="A62" s="19">
        <f t="shared" si="0"/>
        <v>59</v>
      </c>
      <c r="B62" s="18">
        <v>1451110403</v>
      </c>
      <c r="C62" s="22">
        <v>2.13</v>
      </c>
      <c r="D62" s="18" t="s">
        <v>0</v>
      </c>
      <c r="E62" s="18" t="s">
        <v>147</v>
      </c>
      <c r="F62" s="18" t="s">
        <v>34</v>
      </c>
      <c r="G62" s="22">
        <v>230396</v>
      </c>
      <c r="H62" s="22" t="s">
        <v>76</v>
      </c>
      <c r="I62" s="22" t="s">
        <v>145</v>
      </c>
      <c r="J62" s="22" t="s">
        <v>235</v>
      </c>
      <c r="K62" s="22" t="s">
        <v>64</v>
      </c>
      <c r="L62" s="22" t="s">
        <v>266</v>
      </c>
      <c r="M62" s="1">
        <v>1</v>
      </c>
      <c r="O62" s="19"/>
      <c r="P62" s="1">
        <v>59</v>
      </c>
    </row>
    <row r="63" spans="1:16" s="1" customFormat="1" ht="15.75" customHeight="1" x14ac:dyDescent="0.2">
      <c r="A63" s="19">
        <f t="shared" si="0"/>
        <v>60</v>
      </c>
      <c r="B63" s="18">
        <v>1451110423</v>
      </c>
      <c r="C63" s="22">
        <v>2.11</v>
      </c>
      <c r="D63" s="18" t="s">
        <v>0</v>
      </c>
      <c r="E63" s="18" t="s">
        <v>148</v>
      </c>
      <c r="F63" s="18" t="s">
        <v>76</v>
      </c>
      <c r="G63" s="22">
        <v>261196</v>
      </c>
      <c r="H63" s="22" t="s">
        <v>76</v>
      </c>
      <c r="I63" s="22" t="s">
        <v>145</v>
      </c>
      <c r="J63" s="22" t="s">
        <v>235</v>
      </c>
      <c r="K63" s="22" t="s">
        <v>70</v>
      </c>
      <c r="L63" s="22" t="s">
        <v>266</v>
      </c>
      <c r="M63" s="1">
        <v>1</v>
      </c>
      <c r="O63" s="19"/>
      <c r="P63" s="1">
        <v>60</v>
      </c>
    </row>
    <row r="64" spans="1:16" s="1" customFormat="1" ht="15.75" customHeight="1" x14ac:dyDescent="0.2">
      <c r="A64" s="19">
        <f t="shared" si="0"/>
        <v>61</v>
      </c>
      <c r="B64" s="18">
        <v>1451110508</v>
      </c>
      <c r="C64" s="22">
        <v>2.08</v>
      </c>
      <c r="D64" s="18" t="s">
        <v>0</v>
      </c>
      <c r="E64" s="18" t="s">
        <v>149</v>
      </c>
      <c r="F64" s="18" t="s">
        <v>120</v>
      </c>
      <c r="G64" s="22">
        <v>80896</v>
      </c>
      <c r="H64" s="22" t="s">
        <v>76</v>
      </c>
      <c r="I64" s="22" t="s">
        <v>150</v>
      </c>
      <c r="J64" s="22" t="s">
        <v>235</v>
      </c>
      <c r="K64" s="22" t="s">
        <v>64</v>
      </c>
      <c r="L64" s="22" t="s">
        <v>266</v>
      </c>
      <c r="M64" s="1">
        <v>1</v>
      </c>
      <c r="O64" s="19"/>
      <c r="P64" s="1">
        <v>61</v>
      </c>
    </row>
    <row r="65" spans="1:16" s="1" customFormat="1" ht="15.75" customHeight="1" x14ac:dyDescent="0.2">
      <c r="A65" s="19">
        <f t="shared" si="0"/>
        <v>62</v>
      </c>
      <c r="B65" s="18">
        <v>1451110589</v>
      </c>
      <c r="C65" s="22">
        <v>2.29</v>
      </c>
      <c r="D65" s="18" t="s">
        <v>0</v>
      </c>
      <c r="E65" s="18" t="s">
        <v>151</v>
      </c>
      <c r="F65" s="18" t="s">
        <v>76</v>
      </c>
      <c r="G65" s="22">
        <v>161196</v>
      </c>
      <c r="H65" s="22" t="s">
        <v>76</v>
      </c>
      <c r="I65" s="22" t="s">
        <v>150</v>
      </c>
      <c r="J65" s="22" t="s">
        <v>235</v>
      </c>
      <c r="K65" s="22" t="s">
        <v>64</v>
      </c>
      <c r="L65" s="22" t="s">
        <v>266</v>
      </c>
      <c r="M65" s="1">
        <v>1</v>
      </c>
      <c r="O65" s="19"/>
      <c r="P65" s="1">
        <v>62</v>
      </c>
    </row>
    <row r="66" spans="1:16" s="1" customFormat="1" ht="15.75" customHeight="1" x14ac:dyDescent="0.2">
      <c r="A66" s="19">
        <f t="shared" si="0"/>
        <v>63</v>
      </c>
      <c r="B66" s="18">
        <v>1451110575</v>
      </c>
      <c r="C66" s="22">
        <v>2.2799999999999998</v>
      </c>
      <c r="D66" s="18" t="s">
        <v>0</v>
      </c>
      <c r="E66" s="18" t="s">
        <v>152</v>
      </c>
      <c r="F66" s="18" t="s">
        <v>10</v>
      </c>
      <c r="G66" s="22">
        <v>291196</v>
      </c>
      <c r="H66" s="22" t="s">
        <v>76</v>
      </c>
      <c r="I66" s="22" t="s">
        <v>150</v>
      </c>
      <c r="J66" s="22" t="s">
        <v>235</v>
      </c>
      <c r="K66" s="22" t="s">
        <v>231</v>
      </c>
      <c r="L66" s="22" t="s">
        <v>266</v>
      </c>
      <c r="M66" s="1">
        <v>1</v>
      </c>
      <c r="O66" s="19"/>
      <c r="P66" s="1">
        <v>63</v>
      </c>
    </row>
    <row r="67" spans="1:16" s="1" customFormat="1" ht="15.75" customHeight="1" x14ac:dyDescent="0.2">
      <c r="A67" s="19">
        <f t="shared" si="0"/>
        <v>64</v>
      </c>
      <c r="B67" s="18">
        <v>1451110580</v>
      </c>
      <c r="C67" s="22">
        <v>2.2599999999999998</v>
      </c>
      <c r="D67" s="18" t="s">
        <v>0</v>
      </c>
      <c r="E67" s="18" t="s">
        <v>153</v>
      </c>
      <c r="F67" s="18" t="s">
        <v>154</v>
      </c>
      <c r="G67" s="22">
        <v>180996</v>
      </c>
      <c r="H67" s="22" t="s">
        <v>76</v>
      </c>
      <c r="I67" s="22" t="s">
        <v>150</v>
      </c>
      <c r="J67" s="22" t="s">
        <v>235</v>
      </c>
      <c r="K67" s="22" t="s">
        <v>231</v>
      </c>
      <c r="L67" s="22" t="s">
        <v>266</v>
      </c>
      <c r="M67" s="1">
        <v>1</v>
      </c>
      <c r="O67" s="19"/>
      <c r="P67" s="1">
        <v>64</v>
      </c>
    </row>
    <row r="68" spans="1:16" s="1" customFormat="1" ht="15.75" customHeight="1" x14ac:dyDescent="0.2">
      <c r="A68" s="19">
        <f t="shared" si="0"/>
        <v>65</v>
      </c>
      <c r="B68" s="18">
        <v>1451730005</v>
      </c>
      <c r="C68" s="22">
        <v>2.08</v>
      </c>
      <c r="D68" s="18" t="s">
        <v>0</v>
      </c>
      <c r="E68" s="18" t="s">
        <v>155</v>
      </c>
      <c r="F68" s="18" t="s">
        <v>117</v>
      </c>
      <c r="G68" s="22">
        <v>130696</v>
      </c>
      <c r="H68" s="22" t="s">
        <v>77</v>
      </c>
      <c r="I68" s="22" t="s">
        <v>156</v>
      </c>
      <c r="J68" s="22" t="s">
        <v>235</v>
      </c>
      <c r="K68" s="22" t="s">
        <v>64</v>
      </c>
      <c r="L68" s="22" t="s">
        <v>266</v>
      </c>
      <c r="M68" s="1">
        <v>1</v>
      </c>
      <c r="O68" s="19"/>
      <c r="P68" s="1">
        <v>65</v>
      </c>
    </row>
    <row r="69" spans="1:16" s="1" customFormat="1" ht="15.75" customHeight="1" x14ac:dyDescent="0.2">
      <c r="A69" s="19">
        <f t="shared" si="0"/>
        <v>66</v>
      </c>
      <c r="B69" s="18">
        <v>1451730008</v>
      </c>
      <c r="C69" s="22">
        <v>2.42</v>
      </c>
      <c r="D69" s="18" t="s">
        <v>0</v>
      </c>
      <c r="E69" s="18" t="s">
        <v>157</v>
      </c>
      <c r="F69" s="18" t="s">
        <v>158</v>
      </c>
      <c r="G69" s="22">
        <v>100696</v>
      </c>
      <c r="H69" s="22" t="s">
        <v>77</v>
      </c>
      <c r="I69" s="22" t="s">
        <v>156</v>
      </c>
      <c r="J69" s="22" t="s">
        <v>235</v>
      </c>
      <c r="K69" s="22" t="s">
        <v>69</v>
      </c>
      <c r="L69" s="22" t="s">
        <v>266</v>
      </c>
      <c r="M69" s="1">
        <v>1</v>
      </c>
      <c r="O69" s="19"/>
      <c r="P69" s="1">
        <v>66</v>
      </c>
    </row>
    <row r="70" spans="1:16" s="1" customFormat="1" ht="15.75" customHeight="1" x14ac:dyDescent="0.2">
      <c r="A70" s="19">
        <f t="shared" ref="A70:A133" si="1">A69+1</f>
        <v>67</v>
      </c>
      <c r="B70" s="18">
        <v>1451730041</v>
      </c>
      <c r="C70" s="22">
        <v>2.6</v>
      </c>
      <c r="D70" s="18" t="s">
        <v>81</v>
      </c>
      <c r="E70" s="18" t="s">
        <v>159</v>
      </c>
      <c r="F70" s="18" t="s">
        <v>160</v>
      </c>
      <c r="G70" s="22">
        <v>31096</v>
      </c>
      <c r="H70" s="22" t="s">
        <v>77</v>
      </c>
      <c r="I70" s="22" t="s">
        <v>156</v>
      </c>
      <c r="J70" s="22" t="s">
        <v>235</v>
      </c>
      <c r="K70" s="22" t="s">
        <v>232</v>
      </c>
      <c r="L70" s="22" t="s">
        <v>266</v>
      </c>
      <c r="M70" s="1">
        <v>1</v>
      </c>
      <c r="O70" s="19"/>
      <c r="P70" s="1">
        <v>67</v>
      </c>
    </row>
    <row r="71" spans="1:16" s="1" customFormat="1" ht="15.75" customHeight="1" x14ac:dyDescent="0.2">
      <c r="A71" s="19">
        <f t="shared" si="1"/>
        <v>68</v>
      </c>
      <c r="B71" s="18">
        <v>1451730047</v>
      </c>
      <c r="C71" s="22">
        <v>2.06</v>
      </c>
      <c r="D71" s="18" t="s">
        <v>0</v>
      </c>
      <c r="E71" s="18" t="s">
        <v>6</v>
      </c>
      <c r="F71" s="18" t="s">
        <v>28</v>
      </c>
      <c r="G71" s="22">
        <v>160795</v>
      </c>
      <c r="H71" s="22" t="s">
        <v>76</v>
      </c>
      <c r="I71" s="22" t="s">
        <v>156</v>
      </c>
      <c r="J71" s="22" t="s">
        <v>235</v>
      </c>
      <c r="K71" s="22" t="s">
        <v>64</v>
      </c>
      <c r="L71" s="22" t="s">
        <v>266</v>
      </c>
      <c r="M71" s="1">
        <v>1</v>
      </c>
      <c r="O71" s="19"/>
      <c r="P71" s="1">
        <v>68</v>
      </c>
    </row>
    <row r="72" spans="1:16" s="1" customFormat="1" ht="15.75" customHeight="1" x14ac:dyDescent="0.2">
      <c r="A72" s="19">
        <f t="shared" si="1"/>
        <v>69</v>
      </c>
      <c r="B72" s="18">
        <v>1451730049</v>
      </c>
      <c r="C72" s="22">
        <v>2.0699999999999998</v>
      </c>
      <c r="D72" s="18" t="s">
        <v>0</v>
      </c>
      <c r="E72" s="18" t="s">
        <v>82</v>
      </c>
      <c r="F72" s="18" t="s">
        <v>161</v>
      </c>
      <c r="G72" s="22">
        <v>280896</v>
      </c>
      <c r="H72" s="22" t="s">
        <v>77</v>
      </c>
      <c r="I72" s="22" t="s">
        <v>156</v>
      </c>
      <c r="J72" s="22" t="s">
        <v>235</v>
      </c>
      <c r="K72" s="22" t="s">
        <v>223</v>
      </c>
      <c r="L72" s="22" t="s">
        <v>266</v>
      </c>
      <c r="M72" s="1">
        <v>1</v>
      </c>
      <c r="O72" s="19"/>
      <c r="P72" s="1">
        <v>69</v>
      </c>
    </row>
    <row r="73" spans="1:16" s="1" customFormat="1" ht="15.75" customHeight="1" x14ac:dyDescent="0.2">
      <c r="A73" s="19">
        <f t="shared" si="1"/>
        <v>70</v>
      </c>
      <c r="B73" s="18">
        <v>1451730050</v>
      </c>
      <c r="C73" s="22">
        <v>2.6</v>
      </c>
      <c r="D73" s="18" t="s">
        <v>81</v>
      </c>
      <c r="E73" s="18" t="s">
        <v>162</v>
      </c>
      <c r="F73" s="18" t="s">
        <v>161</v>
      </c>
      <c r="G73" s="22">
        <v>170896</v>
      </c>
      <c r="H73" s="22" t="s">
        <v>77</v>
      </c>
      <c r="I73" s="22" t="s">
        <v>156</v>
      </c>
      <c r="J73" s="22" t="s">
        <v>235</v>
      </c>
      <c r="K73" s="22" t="s">
        <v>64</v>
      </c>
      <c r="L73" s="22" t="s">
        <v>266</v>
      </c>
      <c r="M73" s="1">
        <v>1</v>
      </c>
      <c r="O73" s="19"/>
      <c r="P73" s="1">
        <v>70</v>
      </c>
    </row>
    <row r="74" spans="1:16" s="1" customFormat="1" ht="15.75" customHeight="1" x14ac:dyDescent="0.2">
      <c r="A74" s="19">
        <f t="shared" si="1"/>
        <v>71</v>
      </c>
      <c r="B74" s="18">
        <v>1451910003</v>
      </c>
      <c r="C74" s="22">
        <v>2.0499999999999998</v>
      </c>
      <c r="D74" s="18" t="s">
        <v>0</v>
      </c>
      <c r="E74" s="18" t="s">
        <v>163</v>
      </c>
      <c r="F74" s="18" t="s">
        <v>16</v>
      </c>
      <c r="G74" s="22">
        <v>181196</v>
      </c>
      <c r="H74" s="22" t="s">
        <v>77</v>
      </c>
      <c r="I74" s="22" t="s">
        <v>164</v>
      </c>
      <c r="J74" s="22" t="s">
        <v>235</v>
      </c>
      <c r="K74" s="22" t="s">
        <v>232</v>
      </c>
      <c r="L74" s="22" t="s">
        <v>266</v>
      </c>
      <c r="M74" s="1">
        <v>1</v>
      </c>
      <c r="O74" s="19"/>
      <c r="P74" s="1">
        <v>71</v>
      </c>
    </row>
    <row r="75" spans="1:16" s="1" customFormat="1" ht="15.75" customHeight="1" x14ac:dyDescent="0.2">
      <c r="A75" s="19">
        <f t="shared" si="1"/>
        <v>72</v>
      </c>
      <c r="B75" s="18">
        <v>1451910011</v>
      </c>
      <c r="C75" s="22">
        <v>2.1</v>
      </c>
      <c r="D75" s="18" t="s">
        <v>0</v>
      </c>
      <c r="E75" s="18" t="s">
        <v>165</v>
      </c>
      <c r="F75" s="18" t="s">
        <v>34</v>
      </c>
      <c r="G75" s="22">
        <v>200395</v>
      </c>
      <c r="H75" s="22" t="s">
        <v>76</v>
      </c>
      <c r="I75" s="22" t="s">
        <v>164</v>
      </c>
      <c r="J75" s="22" t="s">
        <v>235</v>
      </c>
      <c r="K75" s="22" t="s">
        <v>224</v>
      </c>
      <c r="L75" s="22" t="s">
        <v>266</v>
      </c>
      <c r="M75" s="1">
        <v>1</v>
      </c>
      <c r="O75" s="19"/>
      <c r="P75" s="1">
        <v>72</v>
      </c>
    </row>
    <row r="76" spans="1:16" s="1" customFormat="1" ht="15.75" customHeight="1" x14ac:dyDescent="0.2">
      <c r="A76" s="19">
        <f t="shared" si="1"/>
        <v>73</v>
      </c>
      <c r="B76" s="18">
        <v>1451910013</v>
      </c>
      <c r="C76" s="22">
        <v>2.16</v>
      </c>
      <c r="D76" s="18" t="s">
        <v>0</v>
      </c>
      <c r="E76" s="18" t="s">
        <v>166</v>
      </c>
      <c r="F76" s="18" t="s">
        <v>167</v>
      </c>
      <c r="G76" s="22">
        <v>310796</v>
      </c>
      <c r="H76" s="22" t="s">
        <v>77</v>
      </c>
      <c r="I76" s="22" t="s">
        <v>164</v>
      </c>
      <c r="J76" s="22" t="s">
        <v>235</v>
      </c>
      <c r="K76" s="22" t="s">
        <v>232</v>
      </c>
      <c r="L76" s="22" t="s">
        <v>266</v>
      </c>
      <c r="M76" s="1">
        <v>1</v>
      </c>
      <c r="O76" s="19"/>
      <c r="P76" s="1">
        <v>73</v>
      </c>
    </row>
    <row r="77" spans="1:16" s="1" customFormat="1" ht="15.75" customHeight="1" x14ac:dyDescent="0.2">
      <c r="A77" s="19">
        <f t="shared" si="1"/>
        <v>74</v>
      </c>
      <c r="B77" s="18">
        <v>1451910021</v>
      </c>
      <c r="C77" s="22">
        <v>2.0499999999999998</v>
      </c>
      <c r="D77" s="18" t="s">
        <v>0</v>
      </c>
      <c r="E77" s="18" t="s">
        <v>168</v>
      </c>
      <c r="F77" s="18" t="s">
        <v>169</v>
      </c>
      <c r="G77" s="22">
        <v>120395</v>
      </c>
      <c r="H77" s="22" t="s">
        <v>76</v>
      </c>
      <c r="I77" s="22" t="s">
        <v>164</v>
      </c>
      <c r="J77" s="22" t="s">
        <v>235</v>
      </c>
      <c r="K77" s="22" t="s">
        <v>232</v>
      </c>
      <c r="L77" s="22" t="s">
        <v>266</v>
      </c>
      <c r="M77" s="1">
        <v>1</v>
      </c>
      <c r="O77" s="19"/>
      <c r="P77" s="1">
        <v>74</v>
      </c>
    </row>
    <row r="78" spans="1:16" s="1" customFormat="1" ht="15.75" customHeight="1" x14ac:dyDescent="0.2">
      <c r="A78" s="19">
        <f t="shared" si="1"/>
        <v>75</v>
      </c>
      <c r="B78" s="18">
        <v>1451910022</v>
      </c>
      <c r="C78" s="22">
        <v>2.0699999999999998</v>
      </c>
      <c r="D78" s="18" t="s">
        <v>0</v>
      </c>
      <c r="E78" s="18" t="s">
        <v>170</v>
      </c>
      <c r="F78" s="18" t="s">
        <v>131</v>
      </c>
      <c r="G78" s="22">
        <v>270595</v>
      </c>
      <c r="H78" s="22" t="s">
        <v>76</v>
      </c>
      <c r="I78" s="22" t="s">
        <v>164</v>
      </c>
      <c r="J78" s="22" t="s">
        <v>235</v>
      </c>
      <c r="K78" s="22" t="s">
        <v>223</v>
      </c>
      <c r="L78" s="22" t="s">
        <v>266</v>
      </c>
      <c r="M78" s="1">
        <v>1</v>
      </c>
      <c r="O78" s="19"/>
      <c r="P78" s="1">
        <v>75</v>
      </c>
    </row>
    <row r="79" spans="1:16" s="1" customFormat="1" ht="15.75" customHeight="1" x14ac:dyDescent="0.2">
      <c r="A79" s="19">
        <f t="shared" si="1"/>
        <v>76</v>
      </c>
      <c r="B79" s="18">
        <v>1451910026</v>
      </c>
      <c r="C79" s="22">
        <v>2.06</v>
      </c>
      <c r="D79" s="18" t="s">
        <v>0</v>
      </c>
      <c r="E79" s="18" t="s">
        <v>171</v>
      </c>
      <c r="F79" s="18" t="s">
        <v>172</v>
      </c>
      <c r="G79" s="22">
        <v>191196</v>
      </c>
      <c r="H79" s="22" t="s">
        <v>76</v>
      </c>
      <c r="I79" s="22" t="s">
        <v>164</v>
      </c>
      <c r="J79" s="22" t="s">
        <v>235</v>
      </c>
      <c r="K79" s="22" t="s">
        <v>73</v>
      </c>
      <c r="L79" s="22" t="s">
        <v>266</v>
      </c>
      <c r="M79" s="1">
        <v>1</v>
      </c>
      <c r="O79" s="19"/>
      <c r="P79" s="1">
        <v>76</v>
      </c>
    </row>
    <row r="80" spans="1:16" s="1" customFormat="1" ht="15.75" customHeight="1" x14ac:dyDescent="0.2">
      <c r="A80" s="19">
        <f t="shared" si="1"/>
        <v>77</v>
      </c>
      <c r="B80" s="18">
        <v>1451910029</v>
      </c>
      <c r="C80" s="22">
        <v>2.14</v>
      </c>
      <c r="D80" s="18" t="s">
        <v>0</v>
      </c>
      <c r="E80" s="18" t="s">
        <v>12</v>
      </c>
      <c r="F80" s="18" t="s">
        <v>58</v>
      </c>
      <c r="G80" s="22">
        <v>301196</v>
      </c>
      <c r="H80" s="22" t="s">
        <v>76</v>
      </c>
      <c r="I80" s="22" t="s">
        <v>164</v>
      </c>
      <c r="J80" s="22" t="s">
        <v>235</v>
      </c>
      <c r="K80" s="22" t="s">
        <v>65</v>
      </c>
      <c r="L80" s="22" t="s">
        <v>266</v>
      </c>
      <c r="M80" s="1">
        <v>1</v>
      </c>
      <c r="O80" s="19"/>
      <c r="P80" s="1">
        <v>77</v>
      </c>
    </row>
    <row r="81" spans="1:16" s="1" customFormat="1" ht="15.75" customHeight="1" x14ac:dyDescent="0.2">
      <c r="A81" s="19">
        <f t="shared" si="1"/>
        <v>78</v>
      </c>
      <c r="B81" s="18">
        <v>1451910034</v>
      </c>
      <c r="C81" s="22">
        <v>2.0499999999999998</v>
      </c>
      <c r="D81" s="18" t="s">
        <v>0</v>
      </c>
      <c r="E81" s="18" t="s">
        <v>173</v>
      </c>
      <c r="F81" s="18" t="s">
        <v>90</v>
      </c>
      <c r="G81" s="22">
        <v>200695</v>
      </c>
      <c r="H81" s="22" t="s">
        <v>76</v>
      </c>
      <c r="I81" s="22" t="s">
        <v>164</v>
      </c>
      <c r="J81" s="22" t="s">
        <v>235</v>
      </c>
      <c r="K81" s="22" t="s">
        <v>65</v>
      </c>
      <c r="L81" s="22" t="s">
        <v>266</v>
      </c>
      <c r="M81" s="1">
        <v>1</v>
      </c>
      <c r="O81" s="19"/>
      <c r="P81" s="1">
        <v>78</v>
      </c>
    </row>
    <row r="82" spans="1:16" s="1" customFormat="1" ht="15.75" customHeight="1" x14ac:dyDescent="0.2">
      <c r="A82" s="19">
        <f t="shared" si="1"/>
        <v>79</v>
      </c>
      <c r="B82" s="30">
        <v>1451910019</v>
      </c>
      <c r="C82" s="22">
        <v>2.0299999999999998</v>
      </c>
      <c r="D82" s="18" t="s">
        <v>0</v>
      </c>
      <c r="E82" s="30" t="s">
        <v>299</v>
      </c>
      <c r="F82" s="30" t="s">
        <v>76</v>
      </c>
      <c r="G82" s="30">
        <v>50893</v>
      </c>
      <c r="H82" s="22" t="s">
        <v>76</v>
      </c>
      <c r="I82" s="78" t="s">
        <v>164</v>
      </c>
      <c r="J82" s="22" t="s">
        <v>235</v>
      </c>
      <c r="K82" s="22" t="s">
        <v>71</v>
      </c>
      <c r="L82" s="22" t="s">
        <v>266</v>
      </c>
      <c r="M82" s="1">
        <v>1</v>
      </c>
      <c r="O82" s="19"/>
      <c r="P82" s="1">
        <v>79</v>
      </c>
    </row>
    <row r="83" spans="1:16" s="1" customFormat="1" ht="15.75" customHeight="1" x14ac:dyDescent="0.2">
      <c r="A83" s="19">
        <f t="shared" si="1"/>
        <v>80</v>
      </c>
      <c r="B83" s="18">
        <v>1451710003</v>
      </c>
      <c r="C83" s="22">
        <v>2.38</v>
      </c>
      <c r="D83" s="18" t="s">
        <v>0</v>
      </c>
      <c r="E83" s="18" t="s">
        <v>174</v>
      </c>
      <c r="F83" s="18" t="s">
        <v>175</v>
      </c>
      <c r="G83" s="22">
        <v>10194</v>
      </c>
      <c r="H83" s="22" t="s">
        <v>77</v>
      </c>
      <c r="I83" s="22" t="s">
        <v>176</v>
      </c>
      <c r="J83" s="22" t="s">
        <v>235</v>
      </c>
      <c r="K83" s="22" t="s">
        <v>225</v>
      </c>
      <c r="L83" s="22" t="s">
        <v>266</v>
      </c>
      <c r="M83" s="1">
        <v>1</v>
      </c>
      <c r="O83" s="19"/>
      <c r="P83" s="1">
        <v>80</v>
      </c>
    </row>
    <row r="84" spans="1:16" s="1" customFormat="1" ht="15.75" customHeight="1" x14ac:dyDescent="0.2">
      <c r="A84" s="19">
        <f t="shared" si="1"/>
        <v>81</v>
      </c>
      <c r="B84" s="18">
        <v>1451710006</v>
      </c>
      <c r="C84" s="22">
        <v>2.4</v>
      </c>
      <c r="D84" s="18" t="s">
        <v>0</v>
      </c>
      <c r="E84" s="18" t="s">
        <v>177</v>
      </c>
      <c r="F84" s="18" t="s">
        <v>178</v>
      </c>
      <c r="G84" s="22">
        <v>220196</v>
      </c>
      <c r="H84" s="22" t="s">
        <v>77</v>
      </c>
      <c r="I84" s="22" t="s">
        <v>176</v>
      </c>
      <c r="J84" s="22" t="s">
        <v>235</v>
      </c>
      <c r="K84" s="22" t="s">
        <v>71</v>
      </c>
      <c r="L84" s="22" t="s">
        <v>266</v>
      </c>
      <c r="M84" s="1">
        <v>1</v>
      </c>
      <c r="O84" s="19"/>
      <c r="P84" s="1">
        <v>81</v>
      </c>
    </row>
    <row r="85" spans="1:16" s="1" customFormat="1" ht="15.75" customHeight="1" x14ac:dyDescent="0.2">
      <c r="A85" s="19">
        <f t="shared" si="1"/>
        <v>82</v>
      </c>
      <c r="B85" s="18">
        <v>1451710010</v>
      </c>
      <c r="C85" s="22">
        <v>2.65</v>
      </c>
      <c r="D85" s="18" t="s">
        <v>81</v>
      </c>
      <c r="E85" s="18" t="s">
        <v>179</v>
      </c>
      <c r="F85" s="18" t="s">
        <v>180</v>
      </c>
      <c r="G85" s="22">
        <v>90795</v>
      </c>
      <c r="H85" s="22" t="s">
        <v>77</v>
      </c>
      <c r="I85" s="22" t="s">
        <v>176</v>
      </c>
      <c r="J85" s="22" t="s">
        <v>235</v>
      </c>
      <c r="K85" s="22" t="s">
        <v>232</v>
      </c>
      <c r="L85" s="22" t="s">
        <v>266</v>
      </c>
      <c r="M85" s="1">
        <v>1</v>
      </c>
      <c r="O85" s="19"/>
      <c r="P85" s="1">
        <v>82</v>
      </c>
    </row>
    <row r="86" spans="1:16" s="1" customFormat="1" ht="15.75" customHeight="1" x14ac:dyDescent="0.2">
      <c r="A86" s="19">
        <f t="shared" si="1"/>
        <v>83</v>
      </c>
      <c r="B86" s="18">
        <v>1351710033</v>
      </c>
      <c r="C86" s="22">
        <v>2.2200000000000002</v>
      </c>
      <c r="D86" s="18" t="s">
        <v>0</v>
      </c>
      <c r="E86" s="18" t="s">
        <v>181</v>
      </c>
      <c r="F86" s="18" t="s">
        <v>133</v>
      </c>
      <c r="G86" s="22">
        <v>71294</v>
      </c>
      <c r="H86" s="22" t="s">
        <v>77</v>
      </c>
      <c r="I86" s="22" t="s">
        <v>176</v>
      </c>
      <c r="J86" s="22" t="s">
        <v>235</v>
      </c>
      <c r="K86" s="22" t="s">
        <v>227</v>
      </c>
      <c r="L86" s="22" t="s">
        <v>266</v>
      </c>
      <c r="M86" s="1">
        <v>1</v>
      </c>
      <c r="O86" s="19"/>
      <c r="P86" s="1">
        <v>83</v>
      </c>
    </row>
    <row r="87" spans="1:16" s="1" customFormat="1" ht="15.75" customHeight="1" x14ac:dyDescent="0.2">
      <c r="A87" s="19">
        <f t="shared" si="1"/>
        <v>84</v>
      </c>
      <c r="B87" s="18">
        <v>1451710024</v>
      </c>
      <c r="C87" s="22">
        <v>2.36</v>
      </c>
      <c r="D87" s="18" t="s">
        <v>0</v>
      </c>
      <c r="E87" s="18" t="s">
        <v>182</v>
      </c>
      <c r="F87" s="18" t="s">
        <v>161</v>
      </c>
      <c r="G87" s="22">
        <v>300596</v>
      </c>
      <c r="H87" s="22" t="s">
        <v>77</v>
      </c>
      <c r="I87" s="22" t="s">
        <v>176</v>
      </c>
      <c r="J87" s="22" t="s">
        <v>235</v>
      </c>
      <c r="K87" s="22" t="s">
        <v>64</v>
      </c>
      <c r="L87" s="22" t="s">
        <v>266</v>
      </c>
      <c r="M87" s="1">
        <v>1</v>
      </c>
      <c r="O87" s="19"/>
      <c r="P87" s="1">
        <v>84</v>
      </c>
    </row>
    <row r="88" spans="1:16" s="1" customFormat="1" ht="15.75" customHeight="1" x14ac:dyDescent="0.2">
      <c r="A88" s="19">
        <f t="shared" si="1"/>
        <v>85</v>
      </c>
      <c r="B88" s="18">
        <v>1351410026</v>
      </c>
      <c r="C88" s="22">
        <v>2.08</v>
      </c>
      <c r="D88" s="18" t="s">
        <v>0</v>
      </c>
      <c r="E88" s="18" t="s">
        <v>6</v>
      </c>
      <c r="F88" s="18" t="s">
        <v>183</v>
      </c>
      <c r="G88" s="22">
        <v>60195</v>
      </c>
      <c r="H88" s="22" t="s">
        <v>76</v>
      </c>
      <c r="I88" s="22" t="s">
        <v>184</v>
      </c>
      <c r="J88" s="22" t="s">
        <v>236</v>
      </c>
      <c r="K88" s="22" t="s">
        <v>231</v>
      </c>
      <c r="L88" s="22" t="s">
        <v>266</v>
      </c>
      <c r="M88" s="1">
        <v>1</v>
      </c>
      <c r="O88" s="19"/>
      <c r="P88" s="1">
        <v>85</v>
      </c>
    </row>
    <row r="89" spans="1:16" s="1" customFormat="1" ht="15.75" customHeight="1" x14ac:dyDescent="0.2">
      <c r="A89" s="19">
        <f t="shared" si="1"/>
        <v>86</v>
      </c>
      <c r="B89" s="18">
        <v>1351420014</v>
      </c>
      <c r="C89" s="22">
        <v>2</v>
      </c>
      <c r="D89" s="18" t="s">
        <v>0</v>
      </c>
      <c r="E89" s="18" t="s">
        <v>185</v>
      </c>
      <c r="F89" s="18" t="s">
        <v>52</v>
      </c>
      <c r="G89" s="22">
        <v>50895</v>
      </c>
      <c r="H89" s="22" t="s">
        <v>76</v>
      </c>
      <c r="I89" s="22" t="s">
        <v>186</v>
      </c>
      <c r="J89" s="22" t="s">
        <v>236</v>
      </c>
      <c r="K89" s="22" t="s">
        <v>73</v>
      </c>
      <c r="L89" s="22" t="s">
        <v>266</v>
      </c>
      <c r="M89" s="1">
        <v>1</v>
      </c>
      <c r="O89" s="19"/>
      <c r="P89" s="1">
        <v>86</v>
      </c>
    </row>
    <row r="90" spans="1:16" s="1" customFormat="1" ht="15.75" customHeight="1" x14ac:dyDescent="0.2">
      <c r="A90" s="19">
        <f t="shared" si="1"/>
        <v>87</v>
      </c>
      <c r="B90" s="18">
        <v>1351420019</v>
      </c>
      <c r="C90" s="22">
        <v>2</v>
      </c>
      <c r="D90" s="18" t="s">
        <v>0</v>
      </c>
      <c r="E90" s="18" t="s">
        <v>187</v>
      </c>
      <c r="F90" s="18" t="s">
        <v>188</v>
      </c>
      <c r="G90" s="22">
        <v>80794</v>
      </c>
      <c r="H90" s="22" t="s">
        <v>76</v>
      </c>
      <c r="I90" s="22" t="s">
        <v>186</v>
      </c>
      <c r="J90" s="22" t="s">
        <v>236</v>
      </c>
      <c r="K90" s="22" t="s">
        <v>64</v>
      </c>
      <c r="L90" s="22" t="s">
        <v>266</v>
      </c>
      <c r="M90" s="1">
        <v>1</v>
      </c>
      <c r="O90" s="19"/>
      <c r="P90" s="1">
        <v>87</v>
      </c>
    </row>
    <row r="91" spans="1:16" s="1" customFormat="1" ht="15.75" customHeight="1" x14ac:dyDescent="0.2">
      <c r="A91" s="19">
        <f t="shared" si="1"/>
        <v>88</v>
      </c>
      <c r="B91" s="18">
        <v>1351510007</v>
      </c>
      <c r="C91" s="22">
        <v>2.42</v>
      </c>
      <c r="D91" s="18" t="s">
        <v>0</v>
      </c>
      <c r="E91" s="18" t="s">
        <v>189</v>
      </c>
      <c r="F91" s="18" t="s">
        <v>135</v>
      </c>
      <c r="G91" s="22">
        <v>201088</v>
      </c>
      <c r="H91" s="22" t="s">
        <v>76</v>
      </c>
      <c r="I91" s="22" t="s">
        <v>190</v>
      </c>
      <c r="J91" s="22" t="s">
        <v>236</v>
      </c>
      <c r="K91" s="22" t="s">
        <v>64</v>
      </c>
      <c r="L91" s="22" t="s">
        <v>266</v>
      </c>
      <c r="M91" s="1">
        <v>1</v>
      </c>
      <c r="O91" s="19"/>
      <c r="P91" s="1">
        <v>88</v>
      </c>
    </row>
    <row r="92" spans="1:16" s="1" customFormat="1" ht="15.75" customHeight="1" x14ac:dyDescent="0.2">
      <c r="A92" s="19">
        <f t="shared" si="1"/>
        <v>89</v>
      </c>
      <c r="B92" s="18">
        <v>1351510008</v>
      </c>
      <c r="C92" s="22">
        <v>2.04</v>
      </c>
      <c r="D92" s="18" t="s">
        <v>0</v>
      </c>
      <c r="E92" s="18" t="s">
        <v>151</v>
      </c>
      <c r="F92" s="18" t="s">
        <v>191</v>
      </c>
      <c r="G92" s="22">
        <v>210595</v>
      </c>
      <c r="H92" s="22" t="s">
        <v>76</v>
      </c>
      <c r="I92" s="22" t="s">
        <v>190</v>
      </c>
      <c r="J92" s="22" t="s">
        <v>236</v>
      </c>
      <c r="K92" s="22" t="s">
        <v>66</v>
      </c>
      <c r="L92" s="22" t="s">
        <v>266</v>
      </c>
      <c r="M92" s="1">
        <v>1</v>
      </c>
      <c r="O92" s="19"/>
      <c r="P92" s="1">
        <v>89</v>
      </c>
    </row>
    <row r="93" spans="1:16" s="1" customFormat="1" ht="15.75" customHeight="1" x14ac:dyDescent="0.2">
      <c r="A93" s="19">
        <f t="shared" si="1"/>
        <v>90</v>
      </c>
      <c r="B93" s="18">
        <v>1351510017</v>
      </c>
      <c r="C93" s="22">
        <v>2</v>
      </c>
      <c r="D93" s="18" t="s">
        <v>0</v>
      </c>
      <c r="E93" s="18" t="s">
        <v>24</v>
      </c>
      <c r="F93" s="18" t="s">
        <v>192</v>
      </c>
      <c r="G93" s="22">
        <v>251295</v>
      </c>
      <c r="H93" s="22" t="s">
        <v>76</v>
      </c>
      <c r="I93" s="22" t="s">
        <v>190</v>
      </c>
      <c r="J93" s="22" t="s">
        <v>236</v>
      </c>
      <c r="K93" s="22" t="s">
        <v>64</v>
      </c>
      <c r="L93" s="22" t="s">
        <v>266</v>
      </c>
      <c r="M93" s="1">
        <v>1</v>
      </c>
      <c r="O93" s="19"/>
      <c r="P93" s="1">
        <v>90</v>
      </c>
    </row>
    <row r="94" spans="1:16" s="1" customFormat="1" ht="15.75" customHeight="1" x14ac:dyDescent="0.2">
      <c r="A94" s="19">
        <f t="shared" si="1"/>
        <v>91</v>
      </c>
      <c r="B94" s="18">
        <v>1351110008</v>
      </c>
      <c r="C94" s="22">
        <v>2.17</v>
      </c>
      <c r="D94" s="18" t="s">
        <v>0</v>
      </c>
      <c r="E94" s="18" t="s">
        <v>193</v>
      </c>
      <c r="F94" s="18" t="s">
        <v>194</v>
      </c>
      <c r="G94" s="22">
        <v>40895</v>
      </c>
      <c r="H94" s="22" t="s">
        <v>76</v>
      </c>
      <c r="I94" s="22" t="s">
        <v>195</v>
      </c>
      <c r="J94" s="22" t="s">
        <v>236</v>
      </c>
      <c r="K94" s="22" t="s">
        <v>64</v>
      </c>
      <c r="L94" s="22" t="s">
        <v>266</v>
      </c>
      <c r="M94" s="1">
        <v>1</v>
      </c>
      <c r="O94" s="19">
        <f>VLOOKUP(B94,[1]DSTN!$B$4:$O$180,14,0)</f>
        <v>3410000</v>
      </c>
      <c r="P94" s="1">
        <v>91</v>
      </c>
    </row>
    <row r="95" spans="1:16" s="1" customFormat="1" ht="15.75" customHeight="1" x14ac:dyDescent="0.2">
      <c r="A95" s="19">
        <f t="shared" si="1"/>
        <v>92</v>
      </c>
      <c r="B95" s="18">
        <v>1351110084</v>
      </c>
      <c r="C95" s="22">
        <v>2.0499999999999998</v>
      </c>
      <c r="D95" s="18" t="s">
        <v>0</v>
      </c>
      <c r="E95" s="18" t="s">
        <v>24</v>
      </c>
      <c r="F95" s="18" t="s">
        <v>196</v>
      </c>
      <c r="G95" s="22">
        <v>40395</v>
      </c>
      <c r="H95" s="22" t="s">
        <v>76</v>
      </c>
      <c r="I95" s="22" t="s">
        <v>195</v>
      </c>
      <c r="J95" s="22" t="s">
        <v>236</v>
      </c>
      <c r="K95" s="22" t="s">
        <v>65</v>
      </c>
      <c r="L95" s="22" t="s">
        <v>266</v>
      </c>
      <c r="M95" s="1">
        <v>1</v>
      </c>
      <c r="O95" s="19"/>
      <c r="P95" s="1">
        <v>92</v>
      </c>
    </row>
    <row r="96" spans="1:16" s="1" customFormat="1" ht="15.75" customHeight="1" x14ac:dyDescent="0.2">
      <c r="A96" s="19">
        <f t="shared" si="1"/>
        <v>93</v>
      </c>
      <c r="B96" s="18">
        <v>1351110092</v>
      </c>
      <c r="C96" s="22">
        <v>2.06</v>
      </c>
      <c r="D96" s="18" t="s">
        <v>0</v>
      </c>
      <c r="E96" s="18" t="s">
        <v>197</v>
      </c>
      <c r="F96" s="18" t="s">
        <v>95</v>
      </c>
      <c r="G96" s="22">
        <v>50395</v>
      </c>
      <c r="H96" s="22" t="s">
        <v>76</v>
      </c>
      <c r="I96" s="22" t="s">
        <v>195</v>
      </c>
      <c r="J96" s="22" t="s">
        <v>236</v>
      </c>
      <c r="K96" s="22" t="s">
        <v>231</v>
      </c>
      <c r="L96" s="22" t="s">
        <v>266</v>
      </c>
      <c r="M96" s="1">
        <v>1</v>
      </c>
      <c r="O96" s="19"/>
      <c r="P96" s="1">
        <v>93</v>
      </c>
    </row>
    <row r="97" spans="1:16" s="1" customFormat="1" ht="15.75" customHeight="1" x14ac:dyDescent="0.2">
      <c r="A97" s="19">
        <f t="shared" si="1"/>
        <v>94</v>
      </c>
      <c r="B97" s="18">
        <v>1351110094</v>
      </c>
      <c r="C97" s="22">
        <v>2</v>
      </c>
      <c r="D97" s="18" t="s">
        <v>0</v>
      </c>
      <c r="E97" s="18" t="s">
        <v>198</v>
      </c>
      <c r="F97" s="18" t="s">
        <v>90</v>
      </c>
      <c r="G97" s="22">
        <v>41295</v>
      </c>
      <c r="H97" s="22" t="s">
        <v>76</v>
      </c>
      <c r="I97" s="22" t="s">
        <v>195</v>
      </c>
      <c r="J97" s="22" t="s">
        <v>236</v>
      </c>
      <c r="K97" s="22" t="s">
        <v>224</v>
      </c>
      <c r="L97" s="22" t="s">
        <v>266</v>
      </c>
      <c r="M97" s="1">
        <v>1</v>
      </c>
      <c r="O97" s="19"/>
      <c r="P97" s="1">
        <v>94</v>
      </c>
    </row>
    <row r="98" spans="1:16" s="1" customFormat="1" ht="15.75" customHeight="1" x14ac:dyDescent="0.2">
      <c r="A98" s="19">
        <f t="shared" si="1"/>
        <v>95</v>
      </c>
      <c r="B98" s="18">
        <v>1351110321</v>
      </c>
      <c r="C98" s="22">
        <v>2.15</v>
      </c>
      <c r="D98" s="18" t="s">
        <v>0</v>
      </c>
      <c r="E98" s="18" t="s">
        <v>199</v>
      </c>
      <c r="F98" s="18" t="s">
        <v>19</v>
      </c>
      <c r="G98" s="22">
        <v>10595</v>
      </c>
      <c r="H98" s="22" t="s">
        <v>76</v>
      </c>
      <c r="I98" s="22" t="s">
        <v>200</v>
      </c>
      <c r="J98" s="22" t="s">
        <v>236</v>
      </c>
      <c r="K98" s="22" t="s">
        <v>233</v>
      </c>
      <c r="L98" s="22" t="s">
        <v>266</v>
      </c>
      <c r="M98" s="1">
        <v>1</v>
      </c>
      <c r="O98" s="19"/>
      <c r="P98" s="1">
        <v>95</v>
      </c>
    </row>
    <row r="99" spans="1:16" s="1" customFormat="1" ht="15.75" customHeight="1" x14ac:dyDescent="0.2">
      <c r="A99" s="19">
        <f t="shared" si="1"/>
        <v>96</v>
      </c>
      <c r="B99" s="18">
        <v>1351110380</v>
      </c>
      <c r="C99" s="22">
        <v>2.0499999999999998</v>
      </c>
      <c r="D99" s="18" t="s">
        <v>0</v>
      </c>
      <c r="E99" s="18" t="s">
        <v>201</v>
      </c>
      <c r="F99" s="18" t="s">
        <v>202</v>
      </c>
      <c r="G99" s="22">
        <v>140295</v>
      </c>
      <c r="H99" s="22" t="s">
        <v>76</v>
      </c>
      <c r="I99" s="22" t="s">
        <v>203</v>
      </c>
      <c r="J99" s="22" t="s">
        <v>236</v>
      </c>
      <c r="K99" s="22" t="s">
        <v>64</v>
      </c>
      <c r="L99" s="22" t="s">
        <v>266</v>
      </c>
      <c r="M99" s="1">
        <v>1</v>
      </c>
      <c r="O99" s="19"/>
      <c r="P99" s="1">
        <v>96</v>
      </c>
    </row>
    <row r="100" spans="1:16" s="1" customFormat="1" ht="15.75" customHeight="1" x14ac:dyDescent="0.2">
      <c r="A100" s="19">
        <f t="shared" si="1"/>
        <v>97</v>
      </c>
      <c r="B100" s="18">
        <v>1351110396</v>
      </c>
      <c r="C100" s="22">
        <v>2.0099999999999998</v>
      </c>
      <c r="D100" s="18" t="s">
        <v>0</v>
      </c>
      <c r="E100" s="18" t="s">
        <v>204</v>
      </c>
      <c r="F100" s="18" t="s">
        <v>205</v>
      </c>
      <c r="G100" s="22">
        <v>110995</v>
      </c>
      <c r="H100" s="22" t="s">
        <v>76</v>
      </c>
      <c r="I100" s="22" t="s">
        <v>203</v>
      </c>
      <c r="J100" s="22" t="s">
        <v>236</v>
      </c>
      <c r="K100" s="22" t="s">
        <v>74</v>
      </c>
      <c r="L100" s="22" t="s">
        <v>266</v>
      </c>
      <c r="M100" s="1">
        <v>1</v>
      </c>
      <c r="O100" s="19"/>
      <c r="P100" s="1">
        <v>97</v>
      </c>
    </row>
    <row r="101" spans="1:16" s="1" customFormat="1" ht="15.75" customHeight="1" x14ac:dyDescent="0.2">
      <c r="A101" s="19">
        <f t="shared" si="1"/>
        <v>98</v>
      </c>
      <c r="B101" s="18">
        <v>1351110413</v>
      </c>
      <c r="C101" s="22">
        <v>2.15</v>
      </c>
      <c r="D101" s="18" t="s">
        <v>0</v>
      </c>
      <c r="E101" s="18" t="s">
        <v>206</v>
      </c>
      <c r="F101" s="18" t="s">
        <v>207</v>
      </c>
      <c r="G101" s="22">
        <v>120995</v>
      </c>
      <c r="H101" s="22" t="s">
        <v>76</v>
      </c>
      <c r="I101" s="22" t="s">
        <v>203</v>
      </c>
      <c r="J101" s="22" t="s">
        <v>236</v>
      </c>
      <c r="K101" s="22" t="s">
        <v>72</v>
      </c>
      <c r="L101" s="22" t="s">
        <v>266</v>
      </c>
      <c r="M101" s="1">
        <v>1</v>
      </c>
      <c r="O101" s="19"/>
      <c r="P101" s="1">
        <v>98</v>
      </c>
    </row>
    <row r="102" spans="1:16" s="1" customFormat="1" ht="15.75" customHeight="1" x14ac:dyDescent="0.2">
      <c r="A102" s="19">
        <f t="shared" si="1"/>
        <v>99</v>
      </c>
      <c r="B102" s="18">
        <v>1351110456</v>
      </c>
      <c r="C102" s="22">
        <v>2</v>
      </c>
      <c r="D102" s="18" t="s">
        <v>0</v>
      </c>
      <c r="E102" s="18" t="s">
        <v>208</v>
      </c>
      <c r="F102" s="18" t="s">
        <v>95</v>
      </c>
      <c r="G102" s="22">
        <v>70194</v>
      </c>
      <c r="H102" s="22" t="s">
        <v>76</v>
      </c>
      <c r="I102" s="22" t="s">
        <v>203</v>
      </c>
      <c r="J102" s="22" t="s">
        <v>236</v>
      </c>
      <c r="K102" s="22" t="s">
        <v>64</v>
      </c>
      <c r="L102" s="22" t="s">
        <v>266</v>
      </c>
      <c r="M102" s="1">
        <v>1</v>
      </c>
      <c r="O102" s="19"/>
      <c r="P102" s="1">
        <v>99</v>
      </c>
    </row>
    <row r="103" spans="1:16" s="1" customFormat="1" ht="15.75" customHeight="1" x14ac:dyDescent="0.2">
      <c r="A103" s="19">
        <f t="shared" si="1"/>
        <v>100</v>
      </c>
      <c r="B103" s="18">
        <v>1351110707</v>
      </c>
      <c r="C103" s="22">
        <v>2.0299999999999998</v>
      </c>
      <c r="D103" s="18" t="s">
        <v>0</v>
      </c>
      <c r="E103" s="18" t="s">
        <v>209</v>
      </c>
      <c r="F103" s="18" t="s">
        <v>120</v>
      </c>
      <c r="G103" s="22">
        <v>81294</v>
      </c>
      <c r="H103" s="22" t="s">
        <v>76</v>
      </c>
      <c r="I103" s="22" t="s">
        <v>210</v>
      </c>
      <c r="J103" s="22" t="s">
        <v>236</v>
      </c>
      <c r="K103" s="22" t="s">
        <v>74</v>
      </c>
      <c r="L103" s="22" t="s">
        <v>266</v>
      </c>
      <c r="M103" s="1">
        <v>1</v>
      </c>
      <c r="O103" s="19"/>
      <c r="P103" s="1">
        <v>100</v>
      </c>
    </row>
    <row r="104" spans="1:16" s="1" customFormat="1" ht="15.75" customHeight="1" x14ac:dyDescent="0.2">
      <c r="A104" s="19">
        <f t="shared" si="1"/>
        <v>101</v>
      </c>
      <c r="B104" s="18">
        <v>1351110717</v>
      </c>
      <c r="C104" s="22">
        <v>2.09</v>
      </c>
      <c r="D104" s="18" t="s">
        <v>0</v>
      </c>
      <c r="E104" s="18" t="s">
        <v>211</v>
      </c>
      <c r="F104" s="18" t="s">
        <v>52</v>
      </c>
      <c r="G104" s="22">
        <v>261295</v>
      </c>
      <c r="H104" s="22" t="s">
        <v>76</v>
      </c>
      <c r="I104" s="22" t="s">
        <v>210</v>
      </c>
      <c r="J104" s="22" t="s">
        <v>236</v>
      </c>
      <c r="K104" s="22" t="s">
        <v>64</v>
      </c>
      <c r="L104" s="22" t="s">
        <v>266</v>
      </c>
      <c r="M104" s="1">
        <v>1</v>
      </c>
      <c r="O104" s="19"/>
      <c r="P104" s="1">
        <v>101</v>
      </c>
    </row>
    <row r="105" spans="1:16" s="1" customFormat="1" ht="15.75" customHeight="1" x14ac:dyDescent="0.2">
      <c r="A105" s="19">
        <f t="shared" si="1"/>
        <v>102</v>
      </c>
      <c r="B105" s="18">
        <v>1351110734</v>
      </c>
      <c r="C105" s="22">
        <v>2.08</v>
      </c>
      <c r="D105" s="18" t="s">
        <v>0</v>
      </c>
      <c r="E105" s="18" t="s">
        <v>212</v>
      </c>
      <c r="F105" s="18" t="s">
        <v>138</v>
      </c>
      <c r="G105" s="22">
        <v>270995</v>
      </c>
      <c r="H105" s="22" t="s">
        <v>76</v>
      </c>
      <c r="I105" s="22" t="s">
        <v>210</v>
      </c>
      <c r="J105" s="22" t="s">
        <v>236</v>
      </c>
      <c r="K105" s="22" t="s">
        <v>64</v>
      </c>
      <c r="L105" s="22" t="s">
        <v>266</v>
      </c>
      <c r="M105" s="1">
        <v>1</v>
      </c>
      <c r="O105" s="19"/>
      <c r="P105" s="1">
        <v>102</v>
      </c>
    </row>
    <row r="106" spans="1:16" s="1" customFormat="1" ht="15.75" customHeight="1" x14ac:dyDescent="0.2">
      <c r="A106" s="19">
        <f t="shared" si="1"/>
        <v>103</v>
      </c>
      <c r="B106" s="18">
        <v>1351110803</v>
      </c>
      <c r="C106" s="22">
        <v>2.06</v>
      </c>
      <c r="D106" s="18" t="s">
        <v>0</v>
      </c>
      <c r="E106" s="18" t="s">
        <v>49</v>
      </c>
      <c r="F106" s="18" t="s">
        <v>117</v>
      </c>
      <c r="G106" s="22">
        <v>190795</v>
      </c>
      <c r="H106" s="22" t="s">
        <v>77</v>
      </c>
      <c r="I106" s="22" t="s">
        <v>213</v>
      </c>
      <c r="J106" s="22" t="s">
        <v>236</v>
      </c>
      <c r="K106" s="22" t="s">
        <v>230</v>
      </c>
      <c r="L106" s="22" t="s">
        <v>266</v>
      </c>
      <c r="M106" s="1">
        <v>1</v>
      </c>
      <c r="O106" s="19">
        <f>VLOOKUP(B106,[1]DSTN!$B$4:$O$180,14,0)</f>
        <v>792000</v>
      </c>
      <c r="P106" s="1">
        <v>103</v>
      </c>
    </row>
    <row r="107" spans="1:16" s="1" customFormat="1" ht="15.75" customHeight="1" x14ac:dyDescent="0.2">
      <c r="A107" s="19">
        <f t="shared" si="1"/>
        <v>104</v>
      </c>
      <c r="B107" s="18">
        <v>1351110811</v>
      </c>
      <c r="C107" s="22">
        <v>2.0099999999999998</v>
      </c>
      <c r="D107" s="18" t="s">
        <v>0</v>
      </c>
      <c r="E107" s="18" t="s">
        <v>6</v>
      </c>
      <c r="F107" s="18" t="s">
        <v>25</v>
      </c>
      <c r="G107" s="22">
        <v>130395</v>
      </c>
      <c r="H107" s="22" t="s">
        <v>76</v>
      </c>
      <c r="I107" s="22" t="s">
        <v>213</v>
      </c>
      <c r="J107" s="22" t="s">
        <v>236</v>
      </c>
      <c r="K107" s="22" t="s">
        <v>65</v>
      </c>
      <c r="L107" s="22" t="s">
        <v>266</v>
      </c>
      <c r="M107" s="1">
        <v>1</v>
      </c>
      <c r="O107" s="19"/>
      <c r="P107" s="1">
        <v>104</v>
      </c>
    </row>
    <row r="108" spans="1:16" s="1" customFormat="1" ht="15.75" customHeight="1" x14ac:dyDescent="0.2">
      <c r="A108" s="19">
        <f t="shared" si="1"/>
        <v>105</v>
      </c>
      <c r="B108" s="18">
        <v>1351110829</v>
      </c>
      <c r="C108" s="22">
        <v>2.0099999999999998</v>
      </c>
      <c r="D108" s="18" t="s">
        <v>0</v>
      </c>
      <c r="E108" s="18" t="s">
        <v>214</v>
      </c>
      <c r="F108" s="18" t="s">
        <v>81</v>
      </c>
      <c r="G108" s="22">
        <v>150894</v>
      </c>
      <c r="H108" s="22" t="s">
        <v>76</v>
      </c>
      <c r="I108" s="22" t="s">
        <v>213</v>
      </c>
      <c r="J108" s="22" t="s">
        <v>236</v>
      </c>
      <c r="K108" s="22" t="s">
        <v>64</v>
      </c>
      <c r="L108" s="22" t="s">
        <v>266</v>
      </c>
      <c r="M108" s="1">
        <v>1</v>
      </c>
      <c r="O108" s="19"/>
      <c r="P108" s="1">
        <v>105</v>
      </c>
    </row>
    <row r="109" spans="1:16" s="1" customFormat="1" ht="15.75" customHeight="1" x14ac:dyDescent="0.2">
      <c r="A109" s="19">
        <f t="shared" si="1"/>
        <v>106</v>
      </c>
      <c r="B109" s="18">
        <v>1351110853</v>
      </c>
      <c r="C109" s="22">
        <v>2.0299999999999998</v>
      </c>
      <c r="D109" s="18" t="s">
        <v>0</v>
      </c>
      <c r="E109" s="18" t="s">
        <v>12</v>
      </c>
      <c r="F109" s="18" t="s">
        <v>90</v>
      </c>
      <c r="G109" s="22">
        <v>280195</v>
      </c>
      <c r="H109" s="22" t="s">
        <v>76</v>
      </c>
      <c r="I109" s="22" t="s">
        <v>213</v>
      </c>
      <c r="J109" s="22" t="s">
        <v>236</v>
      </c>
      <c r="K109" s="22" t="s">
        <v>225</v>
      </c>
      <c r="L109" s="22" t="s">
        <v>266</v>
      </c>
      <c r="M109" s="1">
        <v>1</v>
      </c>
      <c r="O109" s="19">
        <f>VLOOKUP(B109,[1]DSTN!$B$4:$O$180,14,0)</f>
        <v>5710000</v>
      </c>
      <c r="P109" s="1">
        <v>106</v>
      </c>
    </row>
    <row r="110" spans="1:16" s="1" customFormat="1" ht="15.75" customHeight="1" x14ac:dyDescent="0.2">
      <c r="A110" s="19">
        <f t="shared" si="1"/>
        <v>107</v>
      </c>
      <c r="B110" s="18">
        <v>1351110858</v>
      </c>
      <c r="C110" s="22">
        <v>2.15</v>
      </c>
      <c r="D110" s="18" t="s">
        <v>0</v>
      </c>
      <c r="E110" s="18" t="s">
        <v>187</v>
      </c>
      <c r="F110" s="18" t="s">
        <v>98</v>
      </c>
      <c r="G110" s="22">
        <v>250295</v>
      </c>
      <c r="H110" s="22" t="s">
        <v>76</v>
      </c>
      <c r="I110" s="22" t="s">
        <v>213</v>
      </c>
      <c r="J110" s="22" t="s">
        <v>236</v>
      </c>
      <c r="K110" s="22" t="s">
        <v>64</v>
      </c>
      <c r="L110" s="22" t="s">
        <v>266</v>
      </c>
      <c r="M110" s="1">
        <v>1</v>
      </c>
      <c r="O110" s="19"/>
      <c r="P110" s="1">
        <v>107</v>
      </c>
    </row>
    <row r="111" spans="1:16" s="1" customFormat="1" ht="15.75" customHeight="1" x14ac:dyDescent="0.2">
      <c r="A111" s="19">
        <f t="shared" si="1"/>
        <v>108</v>
      </c>
      <c r="B111" s="18">
        <v>1251100073</v>
      </c>
      <c r="C111" s="22">
        <v>2.37</v>
      </c>
      <c r="D111" s="18" t="s">
        <v>0</v>
      </c>
      <c r="E111" s="18" t="s">
        <v>215</v>
      </c>
      <c r="F111" s="18" t="s">
        <v>161</v>
      </c>
      <c r="G111" s="22">
        <v>150494</v>
      </c>
      <c r="H111" s="22" t="s">
        <v>77</v>
      </c>
      <c r="I111" s="22" t="s">
        <v>216</v>
      </c>
      <c r="J111" s="22" t="s">
        <v>236</v>
      </c>
      <c r="K111" s="22"/>
      <c r="L111" s="22" t="s">
        <v>266</v>
      </c>
      <c r="M111" s="1">
        <v>1</v>
      </c>
      <c r="O111" s="19">
        <f>VLOOKUP(B111,[1]DSTN!$B$4:$O$180,14,0)</f>
        <v>-840000</v>
      </c>
      <c r="P111" s="1">
        <v>108</v>
      </c>
    </row>
    <row r="112" spans="1:16" s="1" customFormat="1" ht="15.75" customHeight="1" x14ac:dyDescent="0.2">
      <c r="A112" s="19">
        <f t="shared" si="1"/>
        <v>109</v>
      </c>
      <c r="B112" s="18">
        <v>1351730202</v>
      </c>
      <c r="C112" s="22">
        <v>2.08</v>
      </c>
      <c r="D112" s="18" t="s">
        <v>0</v>
      </c>
      <c r="E112" s="18" t="s">
        <v>217</v>
      </c>
      <c r="F112" s="18" t="s">
        <v>16</v>
      </c>
      <c r="G112" s="22">
        <v>261195</v>
      </c>
      <c r="H112" s="22" t="s">
        <v>76</v>
      </c>
      <c r="I112" s="22" t="s">
        <v>218</v>
      </c>
      <c r="J112" s="22" t="s">
        <v>236</v>
      </c>
      <c r="K112" s="22" t="s">
        <v>64</v>
      </c>
      <c r="L112" s="22" t="s">
        <v>266</v>
      </c>
      <c r="M112" s="1">
        <v>1</v>
      </c>
      <c r="O112" s="19"/>
      <c r="P112" s="1">
        <v>109</v>
      </c>
    </row>
    <row r="113" spans="1:16" s="1" customFormat="1" ht="15.75" customHeight="1" x14ac:dyDescent="0.2">
      <c r="A113" s="19">
        <f t="shared" si="1"/>
        <v>110</v>
      </c>
      <c r="B113" s="18">
        <v>1351730216</v>
      </c>
      <c r="C113" s="22">
        <v>2.04</v>
      </c>
      <c r="D113" s="18" t="s">
        <v>0</v>
      </c>
      <c r="E113" s="18" t="s">
        <v>82</v>
      </c>
      <c r="F113" s="18" t="s">
        <v>219</v>
      </c>
      <c r="G113" s="22">
        <v>140795</v>
      </c>
      <c r="H113" s="22" t="s">
        <v>77</v>
      </c>
      <c r="I113" s="22" t="s">
        <v>218</v>
      </c>
      <c r="J113" s="22" t="s">
        <v>236</v>
      </c>
      <c r="K113" s="22" t="s">
        <v>65</v>
      </c>
      <c r="L113" s="22" t="s">
        <v>266</v>
      </c>
      <c r="M113" s="1">
        <v>1</v>
      </c>
      <c r="O113" s="19"/>
      <c r="P113" s="1">
        <v>110</v>
      </c>
    </row>
    <row r="114" spans="1:16" s="1" customFormat="1" ht="15.75" customHeight="1" x14ac:dyDescent="0.2">
      <c r="A114" s="19">
        <f t="shared" si="1"/>
        <v>111</v>
      </c>
      <c r="B114" s="18">
        <v>1351730226</v>
      </c>
      <c r="C114" s="22">
        <v>2.08</v>
      </c>
      <c r="D114" s="18" t="s">
        <v>0</v>
      </c>
      <c r="E114" s="18" t="s">
        <v>220</v>
      </c>
      <c r="F114" s="18" t="s">
        <v>221</v>
      </c>
      <c r="G114" s="22">
        <v>270295</v>
      </c>
      <c r="H114" s="22" t="s">
        <v>77</v>
      </c>
      <c r="I114" s="22" t="s">
        <v>218</v>
      </c>
      <c r="J114" s="22" t="s">
        <v>236</v>
      </c>
      <c r="K114" s="22" t="s">
        <v>234</v>
      </c>
      <c r="L114" s="22" t="s">
        <v>266</v>
      </c>
      <c r="M114" s="1">
        <v>1</v>
      </c>
      <c r="O114" s="19"/>
      <c r="P114" s="1">
        <v>111</v>
      </c>
    </row>
    <row r="115" spans="1:16" s="1" customFormat="1" ht="15.75" customHeight="1" x14ac:dyDescent="0.2">
      <c r="A115" s="19">
        <f t="shared" si="1"/>
        <v>112</v>
      </c>
      <c r="B115" s="18">
        <v>1351730241</v>
      </c>
      <c r="C115" s="22">
        <v>2.06</v>
      </c>
      <c r="D115" s="18" t="s">
        <v>0</v>
      </c>
      <c r="E115" s="18" t="s">
        <v>168</v>
      </c>
      <c r="F115" s="18" t="s">
        <v>222</v>
      </c>
      <c r="G115" s="22">
        <v>50695</v>
      </c>
      <c r="H115" s="22" t="s">
        <v>76</v>
      </c>
      <c r="I115" s="22" t="s">
        <v>218</v>
      </c>
      <c r="J115" s="22" t="s">
        <v>236</v>
      </c>
      <c r="K115" s="22" t="s">
        <v>224</v>
      </c>
      <c r="L115" s="22" t="s">
        <v>266</v>
      </c>
      <c r="M115" s="1">
        <v>1</v>
      </c>
      <c r="O115" s="19"/>
      <c r="P115" s="1">
        <v>112</v>
      </c>
    </row>
    <row r="116" spans="1:16" s="1" customFormat="1" ht="15.75" customHeight="1" x14ac:dyDescent="0.2">
      <c r="A116" s="19">
        <f t="shared" si="1"/>
        <v>113</v>
      </c>
      <c r="B116" s="50">
        <v>1251070007</v>
      </c>
      <c r="C116" s="50">
        <v>6.26</v>
      </c>
      <c r="D116" s="50" t="s">
        <v>1</v>
      </c>
      <c r="E116" s="50" t="s">
        <v>273</v>
      </c>
      <c r="F116" s="50" t="s">
        <v>120</v>
      </c>
      <c r="G116" s="50">
        <v>51094</v>
      </c>
      <c r="H116" s="13" t="s">
        <v>76</v>
      </c>
      <c r="I116" s="13" t="s">
        <v>384</v>
      </c>
      <c r="J116" s="13" t="s">
        <v>62</v>
      </c>
      <c r="K116" s="50" t="s">
        <v>64</v>
      </c>
      <c r="L116" s="13" t="s">
        <v>266</v>
      </c>
      <c r="M116" s="44">
        <v>1</v>
      </c>
      <c r="N116" s="44" t="s">
        <v>379</v>
      </c>
      <c r="O116" s="19">
        <f>VLOOKUP(B116,[1]DSTN!$B$4:$O$180,14,0)</f>
        <v>100000</v>
      </c>
      <c r="P116" s="1">
        <v>138</v>
      </c>
    </row>
    <row r="117" spans="1:16" s="1" customFormat="1" ht="15.75" customHeight="1" x14ac:dyDescent="0.2">
      <c r="A117" s="19">
        <f t="shared" si="1"/>
        <v>114</v>
      </c>
      <c r="B117" s="50">
        <v>1251100401</v>
      </c>
      <c r="C117" s="50">
        <v>6.5</v>
      </c>
      <c r="D117" s="50" t="s">
        <v>1</v>
      </c>
      <c r="E117" s="50" t="s">
        <v>385</v>
      </c>
      <c r="F117" s="50" t="s">
        <v>386</v>
      </c>
      <c r="G117" s="50">
        <v>210294</v>
      </c>
      <c r="H117" s="50" t="s">
        <v>77</v>
      </c>
      <c r="I117" s="13" t="s">
        <v>387</v>
      </c>
      <c r="J117" s="13" t="s">
        <v>62</v>
      </c>
      <c r="K117" s="50" t="s">
        <v>225</v>
      </c>
      <c r="L117" s="13" t="s">
        <v>266</v>
      </c>
      <c r="M117" s="44">
        <v>1</v>
      </c>
      <c r="N117" s="44" t="s">
        <v>379</v>
      </c>
      <c r="O117" s="19"/>
      <c r="P117" s="1">
        <v>139</v>
      </c>
    </row>
    <row r="118" spans="1:16" s="1" customFormat="1" ht="15.75" customHeight="1" x14ac:dyDescent="0.2">
      <c r="A118" s="19">
        <f t="shared" si="1"/>
        <v>115</v>
      </c>
      <c r="B118" s="50">
        <v>1251100411</v>
      </c>
      <c r="C118" s="50">
        <v>6.07</v>
      </c>
      <c r="D118" s="50" t="s">
        <v>1</v>
      </c>
      <c r="E118" s="50" t="s">
        <v>388</v>
      </c>
      <c r="F118" s="50" t="s">
        <v>128</v>
      </c>
      <c r="G118" s="50">
        <v>130794</v>
      </c>
      <c r="H118" s="50" t="s">
        <v>77</v>
      </c>
      <c r="I118" s="13" t="s">
        <v>387</v>
      </c>
      <c r="J118" s="13" t="s">
        <v>62</v>
      </c>
      <c r="K118" s="50" t="s">
        <v>68</v>
      </c>
      <c r="L118" s="13" t="s">
        <v>266</v>
      </c>
      <c r="M118" s="44">
        <v>1</v>
      </c>
      <c r="N118" s="44" t="s">
        <v>379</v>
      </c>
      <c r="O118" s="19">
        <f>VLOOKUP(B118,[1]DSTN!$B$4:$O$180,14,0)</f>
        <v>528000</v>
      </c>
      <c r="P118" s="1">
        <v>140</v>
      </c>
    </row>
    <row r="119" spans="1:16" s="1" customFormat="1" ht="15.75" customHeight="1" x14ac:dyDescent="0.2">
      <c r="A119" s="19">
        <f t="shared" si="1"/>
        <v>116</v>
      </c>
      <c r="B119" s="50">
        <v>1251110015</v>
      </c>
      <c r="C119" s="50">
        <v>6.3</v>
      </c>
      <c r="D119" s="50" t="s">
        <v>1</v>
      </c>
      <c r="E119" s="50" t="s">
        <v>389</v>
      </c>
      <c r="F119" s="50" t="s">
        <v>205</v>
      </c>
      <c r="G119" s="50">
        <v>80894</v>
      </c>
      <c r="H119" s="50" t="s">
        <v>76</v>
      </c>
      <c r="I119" s="13" t="s">
        <v>50</v>
      </c>
      <c r="J119" s="13" t="s">
        <v>62</v>
      </c>
      <c r="K119" s="50" t="s">
        <v>64</v>
      </c>
      <c r="L119" s="13" t="s">
        <v>266</v>
      </c>
      <c r="M119" s="44">
        <v>1</v>
      </c>
      <c r="N119" s="44" t="s">
        <v>379</v>
      </c>
      <c r="O119" s="19"/>
      <c r="P119" s="1">
        <v>141</v>
      </c>
    </row>
    <row r="120" spans="1:16" s="1" customFormat="1" ht="15.75" customHeight="1" x14ac:dyDescent="0.2">
      <c r="A120" s="19">
        <f t="shared" si="1"/>
        <v>117</v>
      </c>
      <c r="B120" s="50">
        <v>1451410017</v>
      </c>
      <c r="C120" s="50">
        <v>2.06</v>
      </c>
      <c r="D120" s="50" t="s">
        <v>0</v>
      </c>
      <c r="E120" s="50" t="s">
        <v>390</v>
      </c>
      <c r="F120" s="50" t="s">
        <v>34</v>
      </c>
      <c r="G120" s="50">
        <v>241096</v>
      </c>
      <c r="H120" s="50" t="s">
        <v>76</v>
      </c>
      <c r="I120" s="13" t="s">
        <v>92</v>
      </c>
      <c r="J120" s="13" t="s">
        <v>235</v>
      </c>
      <c r="K120" s="50" t="s">
        <v>64</v>
      </c>
      <c r="L120" s="13" t="s">
        <v>266</v>
      </c>
      <c r="M120" s="44">
        <v>1</v>
      </c>
      <c r="N120" s="44" t="s">
        <v>379</v>
      </c>
      <c r="O120" s="19"/>
      <c r="P120" s="1">
        <v>142</v>
      </c>
    </row>
    <row r="121" spans="1:16" s="1" customFormat="1" ht="15.75" customHeight="1" x14ac:dyDescent="0.2">
      <c r="A121" s="19">
        <f t="shared" si="1"/>
        <v>118</v>
      </c>
      <c r="B121" s="50">
        <v>1451420020</v>
      </c>
      <c r="C121" s="50">
        <v>2.02</v>
      </c>
      <c r="D121" s="50" t="s">
        <v>0</v>
      </c>
      <c r="E121" s="50" t="s">
        <v>391</v>
      </c>
      <c r="F121" s="50" t="s">
        <v>256</v>
      </c>
      <c r="G121" s="50">
        <v>150396</v>
      </c>
      <c r="H121" s="50" t="s">
        <v>76</v>
      </c>
      <c r="I121" s="13" t="s">
        <v>105</v>
      </c>
      <c r="J121" s="13" t="s">
        <v>235</v>
      </c>
      <c r="K121" s="50" t="s">
        <v>232</v>
      </c>
      <c r="L121" s="13" t="s">
        <v>266</v>
      </c>
      <c r="M121" s="44">
        <v>1</v>
      </c>
      <c r="N121" s="44" t="s">
        <v>379</v>
      </c>
      <c r="O121" s="19"/>
      <c r="P121" s="1">
        <v>143</v>
      </c>
    </row>
    <row r="122" spans="1:16" s="1" customFormat="1" ht="15.75" customHeight="1" x14ac:dyDescent="0.2">
      <c r="A122" s="19">
        <f t="shared" si="1"/>
        <v>119</v>
      </c>
      <c r="B122" s="50">
        <v>1351420034</v>
      </c>
      <c r="C122" s="50">
        <v>2.02</v>
      </c>
      <c r="D122" s="50" t="s">
        <v>0</v>
      </c>
      <c r="E122" s="50" t="s">
        <v>392</v>
      </c>
      <c r="F122" s="50" t="s">
        <v>86</v>
      </c>
      <c r="G122" s="50">
        <v>190995</v>
      </c>
      <c r="H122" s="50" t="s">
        <v>76</v>
      </c>
      <c r="I122" s="13" t="s">
        <v>105</v>
      </c>
      <c r="J122" s="13" t="s">
        <v>235</v>
      </c>
      <c r="K122" s="50" t="s">
        <v>408</v>
      </c>
      <c r="L122" s="13" t="s">
        <v>266</v>
      </c>
      <c r="M122" s="44">
        <v>1</v>
      </c>
      <c r="N122" s="44" t="s">
        <v>379</v>
      </c>
      <c r="O122" s="19"/>
      <c r="P122" s="1">
        <v>144</v>
      </c>
    </row>
    <row r="123" spans="1:16" s="1" customFormat="1" ht="15.75" customHeight="1" x14ac:dyDescent="0.2">
      <c r="A123" s="19">
        <f t="shared" si="1"/>
        <v>120</v>
      </c>
      <c r="B123" s="50">
        <v>1451420036</v>
      </c>
      <c r="C123" s="50">
        <v>2.12</v>
      </c>
      <c r="D123" s="50" t="s">
        <v>0</v>
      </c>
      <c r="E123" s="50" t="s">
        <v>393</v>
      </c>
      <c r="F123" s="50" t="s">
        <v>29</v>
      </c>
      <c r="G123" s="50">
        <v>200896</v>
      </c>
      <c r="H123" s="50" t="s">
        <v>76</v>
      </c>
      <c r="I123" s="13" t="s">
        <v>105</v>
      </c>
      <c r="J123" s="13" t="s">
        <v>235</v>
      </c>
      <c r="K123" s="50" t="s">
        <v>223</v>
      </c>
      <c r="L123" s="13" t="s">
        <v>266</v>
      </c>
      <c r="M123" s="44">
        <v>1</v>
      </c>
      <c r="N123" s="44" t="s">
        <v>379</v>
      </c>
      <c r="O123" s="19"/>
      <c r="P123" s="1">
        <v>145</v>
      </c>
    </row>
    <row r="124" spans="1:16" s="1" customFormat="1" ht="15.75" customHeight="1" x14ac:dyDescent="0.2">
      <c r="A124" s="19">
        <f t="shared" si="1"/>
        <v>121</v>
      </c>
      <c r="B124" s="50">
        <v>1451420053</v>
      </c>
      <c r="C124" s="50">
        <v>2.1800000000000002</v>
      </c>
      <c r="D124" s="50" t="s">
        <v>0</v>
      </c>
      <c r="E124" s="50" t="s">
        <v>394</v>
      </c>
      <c r="F124" s="50" t="s">
        <v>395</v>
      </c>
      <c r="G124" s="50">
        <v>20696</v>
      </c>
      <c r="H124" s="50" t="s">
        <v>76</v>
      </c>
      <c r="I124" s="13" t="s">
        <v>105</v>
      </c>
      <c r="J124" s="13" t="s">
        <v>235</v>
      </c>
      <c r="K124" s="50" t="s">
        <v>65</v>
      </c>
      <c r="L124" s="13" t="s">
        <v>266</v>
      </c>
      <c r="M124" s="44">
        <v>1</v>
      </c>
      <c r="N124" s="44" t="s">
        <v>379</v>
      </c>
      <c r="O124" s="19"/>
      <c r="P124" s="1">
        <v>146</v>
      </c>
    </row>
    <row r="125" spans="1:16" s="1" customFormat="1" ht="15.75" customHeight="1" x14ac:dyDescent="0.2">
      <c r="A125" s="19">
        <f t="shared" si="1"/>
        <v>122</v>
      </c>
      <c r="B125" s="50">
        <v>1451420071</v>
      </c>
      <c r="C125" s="50">
        <v>2</v>
      </c>
      <c r="D125" s="50" t="s">
        <v>0</v>
      </c>
      <c r="E125" s="50" t="s">
        <v>18</v>
      </c>
      <c r="F125" s="50" t="s">
        <v>95</v>
      </c>
      <c r="G125" s="50">
        <v>160496</v>
      </c>
      <c r="H125" s="50" t="s">
        <v>76</v>
      </c>
      <c r="I125" s="13" t="s">
        <v>105</v>
      </c>
      <c r="J125" s="13" t="s">
        <v>235</v>
      </c>
      <c r="K125" s="50" t="s">
        <v>225</v>
      </c>
      <c r="L125" s="13" t="s">
        <v>266</v>
      </c>
      <c r="M125" s="44">
        <v>1</v>
      </c>
      <c r="N125" s="44" t="s">
        <v>379</v>
      </c>
      <c r="O125" s="19"/>
      <c r="P125" s="1">
        <v>147</v>
      </c>
    </row>
    <row r="126" spans="1:16" s="1" customFormat="1" ht="15.75" customHeight="1" x14ac:dyDescent="0.2">
      <c r="A126" s="19">
        <f t="shared" si="1"/>
        <v>123</v>
      </c>
      <c r="B126" s="50">
        <v>1451110144</v>
      </c>
      <c r="C126" s="50">
        <v>2.08</v>
      </c>
      <c r="D126" s="50" t="s">
        <v>0</v>
      </c>
      <c r="E126" s="50" t="s">
        <v>396</v>
      </c>
      <c r="F126" s="50" t="s">
        <v>205</v>
      </c>
      <c r="G126" s="50">
        <v>120196</v>
      </c>
      <c r="H126" s="50" t="s">
        <v>76</v>
      </c>
      <c r="I126" s="13" t="s">
        <v>126</v>
      </c>
      <c r="J126" s="13" t="s">
        <v>235</v>
      </c>
      <c r="K126" s="50" t="s">
        <v>409</v>
      </c>
      <c r="L126" s="13" t="s">
        <v>266</v>
      </c>
      <c r="M126" s="44">
        <v>1</v>
      </c>
      <c r="N126" s="44" t="s">
        <v>379</v>
      </c>
      <c r="O126" s="19"/>
      <c r="P126" s="1">
        <v>148</v>
      </c>
    </row>
    <row r="127" spans="1:16" s="1" customFormat="1" ht="15.75" customHeight="1" x14ac:dyDescent="0.2">
      <c r="A127" s="19">
        <f t="shared" si="1"/>
        <v>124</v>
      </c>
      <c r="B127" s="50">
        <v>1451110213</v>
      </c>
      <c r="C127" s="50">
        <v>2.17</v>
      </c>
      <c r="D127" s="50" t="s">
        <v>0</v>
      </c>
      <c r="E127" s="50" t="s">
        <v>397</v>
      </c>
      <c r="F127" s="50" t="s">
        <v>122</v>
      </c>
      <c r="G127" s="50">
        <v>221195</v>
      </c>
      <c r="H127" s="50" t="s">
        <v>76</v>
      </c>
      <c r="I127" s="13" t="s">
        <v>126</v>
      </c>
      <c r="J127" s="13" t="s">
        <v>235</v>
      </c>
      <c r="K127" s="50" t="s">
        <v>229</v>
      </c>
      <c r="L127" s="13" t="s">
        <v>266</v>
      </c>
      <c r="M127" s="44">
        <v>1</v>
      </c>
      <c r="N127" s="44" t="s">
        <v>379</v>
      </c>
      <c r="O127" s="19"/>
      <c r="P127" s="1">
        <v>149</v>
      </c>
    </row>
    <row r="128" spans="1:16" s="1" customFormat="1" ht="15.75" customHeight="1" x14ac:dyDescent="0.2">
      <c r="A128" s="19">
        <f t="shared" si="1"/>
        <v>125</v>
      </c>
      <c r="B128" s="50">
        <v>1451110304</v>
      </c>
      <c r="C128" s="50">
        <v>2</v>
      </c>
      <c r="D128" s="50" t="s">
        <v>0</v>
      </c>
      <c r="E128" s="50" t="s">
        <v>398</v>
      </c>
      <c r="F128" s="50" t="s">
        <v>399</v>
      </c>
      <c r="G128" s="50">
        <v>11096</v>
      </c>
      <c r="H128" s="50" t="s">
        <v>76</v>
      </c>
      <c r="I128" s="13" t="s">
        <v>136</v>
      </c>
      <c r="J128" s="13" t="s">
        <v>235</v>
      </c>
      <c r="K128" s="50" t="s">
        <v>70</v>
      </c>
      <c r="L128" s="13" t="s">
        <v>266</v>
      </c>
      <c r="M128" s="44">
        <v>1</v>
      </c>
      <c r="N128" s="44" t="s">
        <v>379</v>
      </c>
      <c r="O128" s="19"/>
      <c r="P128" s="1">
        <v>150</v>
      </c>
    </row>
    <row r="129" spans="1:16" s="1" customFormat="1" ht="15.75" customHeight="1" x14ac:dyDescent="0.2">
      <c r="A129" s="19">
        <f t="shared" si="1"/>
        <v>126</v>
      </c>
      <c r="B129" s="50">
        <v>1451110307</v>
      </c>
      <c r="C129" s="50">
        <v>2.29</v>
      </c>
      <c r="D129" s="50" t="s">
        <v>0</v>
      </c>
      <c r="E129" s="50" t="s">
        <v>400</v>
      </c>
      <c r="F129" s="50" t="s">
        <v>221</v>
      </c>
      <c r="G129" s="50">
        <v>80596</v>
      </c>
      <c r="H129" s="50" t="s">
        <v>77</v>
      </c>
      <c r="I129" s="13" t="s">
        <v>136</v>
      </c>
      <c r="J129" s="13" t="s">
        <v>235</v>
      </c>
      <c r="K129" s="50" t="s">
        <v>72</v>
      </c>
      <c r="L129" s="13" t="s">
        <v>266</v>
      </c>
      <c r="M129" s="44">
        <v>1</v>
      </c>
      <c r="N129" s="44" t="s">
        <v>379</v>
      </c>
      <c r="O129" s="19"/>
      <c r="P129" s="1">
        <v>151</v>
      </c>
    </row>
    <row r="130" spans="1:16" s="1" customFormat="1" ht="15.75" customHeight="1" x14ac:dyDescent="0.2">
      <c r="A130" s="19">
        <f t="shared" si="1"/>
        <v>127</v>
      </c>
      <c r="B130" s="50">
        <v>1451110419</v>
      </c>
      <c r="C130" s="50">
        <v>2.0499999999999998</v>
      </c>
      <c r="D130" s="50" t="s">
        <v>0</v>
      </c>
      <c r="E130" s="50" t="s">
        <v>250</v>
      </c>
      <c r="F130" s="50" t="s">
        <v>183</v>
      </c>
      <c r="G130" s="50">
        <v>220796</v>
      </c>
      <c r="H130" s="50" t="s">
        <v>76</v>
      </c>
      <c r="I130" s="13" t="s">
        <v>145</v>
      </c>
      <c r="J130" s="13" t="s">
        <v>235</v>
      </c>
      <c r="K130" s="50" t="s">
        <v>73</v>
      </c>
      <c r="L130" s="13" t="s">
        <v>266</v>
      </c>
      <c r="M130" s="44">
        <v>1</v>
      </c>
      <c r="N130" s="44" t="s">
        <v>379</v>
      </c>
      <c r="O130" s="19"/>
      <c r="P130" s="1">
        <v>152</v>
      </c>
    </row>
    <row r="131" spans="1:16" s="1" customFormat="1" ht="15.75" customHeight="1" x14ac:dyDescent="0.2">
      <c r="A131" s="19">
        <f t="shared" si="1"/>
        <v>128</v>
      </c>
      <c r="B131" s="50">
        <v>1451110552</v>
      </c>
      <c r="C131" s="50">
        <v>2.02</v>
      </c>
      <c r="D131" s="50" t="s">
        <v>0</v>
      </c>
      <c r="E131" s="50" t="s">
        <v>401</v>
      </c>
      <c r="F131" s="50" t="s">
        <v>395</v>
      </c>
      <c r="G131" s="50">
        <v>30596</v>
      </c>
      <c r="H131" s="50" t="s">
        <v>76</v>
      </c>
      <c r="I131" s="13" t="s">
        <v>150</v>
      </c>
      <c r="J131" s="13" t="s">
        <v>235</v>
      </c>
      <c r="K131" s="50" t="s">
        <v>225</v>
      </c>
      <c r="L131" s="13" t="s">
        <v>266</v>
      </c>
      <c r="M131" s="44">
        <v>1</v>
      </c>
      <c r="N131" s="44" t="s">
        <v>379</v>
      </c>
      <c r="O131" s="19"/>
      <c r="P131" s="1">
        <v>153</v>
      </c>
    </row>
    <row r="132" spans="1:16" s="1" customFormat="1" ht="15.75" customHeight="1" x14ac:dyDescent="0.2">
      <c r="A132" s="19">
        <f t="shared" si="1"/>
        <v>129</v>
      </c>
      <c r="B132" s="50">
        <v>1451110554</v>
      </c>
      <c r="C132" s="50">
        <v>2.1800000000000002</v>
      </c>
      <c r="D132" s="50" t="s">
        <v>0</v>
      </c>
      <c r="E132" s="50" t="s">
        <v>402</v>
      </c>
      <c r="F132" s="50" t="s">
        <v>172</v>
      </c>
      <c r="G132" s="50">
        <v>230996</v>
      </c>
      <c r="H132" s="50" t="s">
        <v>76</v>
      </c>
      <c r="I132" s="13" t="s">
        <v>150</v>
      </c>
      <c r="J132" s="13" t="s">
        <v>235</v>
      </c>
      <c r="K132" s="50" t="s">
        <v>224</v>
      </c>
      <c r="L132" s="13" t="s">
        <v>266</v>
      </c>
      <c r="M132" s="44">
        <v>1</v>
      </c>
      <c r="N132" s="44" t="s">
        <v>379</v>
      </c>
      <c r="O132" s="19"/>
      <c r="P132" s="1">
        <v>154</v>
      </c>
    </row>
    <row r="133" spans="1:16" s="1" customFormat="1" ht="15.75" customHeight="1" x14ac:dyDescent="0.2">
      <c r="A133" s="19">
        <f t="shared" si="1"/>
        <v>130</v>
      </c>
      <c r="B133" s="50">
        <v>1451110590</v>
      </c>
      <c r="C133" s="50">
        <v>2.2799999999999998</v>
      </c>
      <c r="D133" s="50" t="s">
        <v>0</v>
      </c>
      <c r="E133" s="50" t="s">
        <v>403</v>
      </c>
      <c r="F133" s="50" t="s">
        <v>95</v>
      </c>
      <c r="G133" s="50">
        <v>90996</v>
      </c>
      <c r="H133" s="50" t="s">
        <v>76</v>
      </c>
      <c r="I133" s="13" t="s">
        <v>150</v>
      </c>
      <c r="J133" s="13" t="s">
        <v>235</v>
      </c>
      <c r="K133" s="50" t="s">
        <v>408</v>
      </c>
      <c r="L133" s="13" t="s">
        <v>266</v>
      </c>
      <c r="M133" s="44">
        <v>1</v>
      </c>
      <c r="N133" s="44" t="s">
        <v>379</v>
      </c>
      <c r="O133" s="19"/>
      <c r="P133" s="1">
        <v>155</v>
      </c>
    </row>
    <row r="134" spans="1:16" s="1" customFormat="1" ht="15.75" customHeight="1" x14ac:dyDescent="0.2">
      <c r="A134" s="19">
        <f t="shared" ref="A134:A150" si="2">A133+1</f>
        <v>131</v>
      </c>
      <c r="B134" s="50">
        <v>1451110576</v>
      </c>
      <c r="C134" s="50">
        <v>2.2999999999999998</v>
      </c>
      <c r="D134" s="50" t="s">
        <v>0</v>
      </c>
      <c r="E134" s="50" t="s">
        <v>404</v>
      </c>
      <c r="F134" s="50" t="s">
        <v>95</v>
      </c>
      <c r="G134" s="50">
        <v>271296</v>
      </c>
      <c r="H134" s="50" t="s">
        <v>76</v>
      </c>
      <c r="I134" s="13" t="s">
        <v>150</v>
      </c>
      <c r="J134" s="13" t="s">
        <v>235</v>
      </c>
      <c r="K134" s="50" t="s">
        <v>225</v>
      </c>
      <c r="L134" s="13" t="s">
        <v>266</v>
      </c>
      <c r="M134" s="44">
        <v>1</v>
      </c>
      <c r="N134" s="44" t="s">
        <v>379</v>
      </c>
      <c r="O134" s="19"/>
      <c r="P134" s="1">
        <v>156</v>
      </c>
    </row>
    <row r="135" spans="1:16" s="1" customFormat="1" ht="15.75" customHeight="1" x14ac:dyDescent="0.2">
      <c r="A135" s="19">
        <f t="shared" si="2"/>
        <v>132</v>
      </c>
      <c r="B135" s="50">
        <v>1351110311</v>
      </c>
      <c r="C135" s="50">
        <v>2.06</v>
      </c>
      <c r="D135" s="50" t="s">
        <v>0</v>
      </c>
      <c r="E135" s="50" t="s">
        <v>24</v>
      </c>
      <c r="F135" s="50" t="s">
        <v>405</v>
      </c>
      <c r="G135" s="50">
        <v>100495</v>
      </c>
      <c r="H135" s="50" t="s">
        <v>76</v>
      </c>
      <c r="I135" s="13" t="s">
        <v>200</v>
      </c>
      <c r="J135" s="13" t="s">
        <v>236</v>
      </c>
      <c r="K135" s="50" t="s">
        <v>64</v>
      </c>
      <c r="L135" s="13" t="s">
        <v>266</v>
      </c>
      <c r="M135" s="44">
        <v>1</v>
      </c>
      <c r="N135" s="44" t="s">
        <v>379</v>
      </c>
      <c r="O135" s="19"/>
      <c r="P135" s="1">
        <v>157</v>
      </c>
    </row>
    <row r="136" spans="1:16" s="1" customFormat="1" ht="15.75" customHeight="1" x14ac:dyDescent="0.2">
      <c r="A136" s="19">
        <f t="shared" si="2"/>
        <v>133</v>
      </c>
      <c r="B136" s="50">
        <v>1351730003</v>
      </c>
      <c r="C136" s="50">
        <v>2.0299999999999998</v>
      </c>
      <c r="D136" s="50" t="s">
        <v>0</v>
      </c>
      <c r="E136" s="50" t="s">
        <v>406</v>
      </c>
      <c r="F136" s="50" t="s">
        <v>16</v>
      </c>
      <c r="G136" s="50">
        <v>260695</v>
      </c>
      <c r="H136" s="50" t="s">
        <v>77</v>
      </c>
      <c r="I136" s="13" t="s">
        <v>216</v>
      </c>
      <c r="J136" s="13" t="s">
        <v>236</v>
      </c>
      <c r="K136" s="50" t="s">
        <v>64</v>
      </c>
      <c r="L136" s="13" t="s">
        <v>266</v>
      </c>
      <c r="M136" s="44">
        <v>1</v>
      </c>
      <c r="N136" s="44" t="s">
        <v>379</v>
      </c>
      <c r="O136" s="19"/>
      <c r="P136" s="1">
        <v>158</v>
      </c>
    </row>
    <row r="137" spans="1:16" s="1" customFormat="1" ht="15.75" customHeight="1" x14ac:dyDescent="0.2">
      <c r="A137" s="19">
        <f t="shared" si="2"/>
        <v>134</v>
      </c>
      <c r="B137" s="50">
        <v>1251100053</v>
      </c>
      <c r="C137" s="50">
        <v>2.2999999999999998</v>
      </c>
      <c r="D137" s="50" t="s">
        <v>0</v>
      </c>
      <c r="E137" s="50" t="s">
        <v>407</v>
      </c>
      <c r="F137" s="50" t="s">
        <v>58</v>
      </c>
      <c r="G137" s="50">
        <v>40793</v>
      </c>
      <c r="H137" s="50" t="s">
        <v>76</v>
      </c>
      <c r="I137" s="13" t="s">
        <v>216</v>
      </c>
      <c r="J137" s="13" t="s">
        <v>236</v>
      </c>
      <c r="K137" s="50" t="s">
        <v>410</v>
      </c>
      <c r="L137" s="13" t="s">
        <v>266</v>
      </c>
      <c r="M137" s="44">
        <v>1</v>
      </c>
      <c r="N137" s="44" t="s">
        <v>379</v>
      </c>
      <c r="O137" s="19"/>
      <c r="P137" s="1">
        <v>159</v>
      </c>
    </row>
    <row r="138" spans="1:16" ht="17.25" customHeight="1" x14ac:dyDescent="0.2">
      <c r="A138" s="19">
        <f t="shared" si="2"/>
        <v>135</v>
      </c>
      <c r="B138" s="50">
        <v>1351110404</v>
      </c>
      <c r="C138" s="50">
        <v>2.0499999999999998</v>
      </c>
      <c r="D138" s="50" t="s">
        <v>0</v>
      </c>
      <c r="E138" s="50" t="s">
        <v>168</v>
      </c>
      <c r="F138" s="50" t="s">
        <v>32</v>
      </c>
      <c r="G138" s="50">
        <v>131094</v>
      </c>
      <c r="H138" s="50" t="s">
        <v>76</v>
      </c>
      <c r="I138" s="13" t="s">
        <v>203</v>
      </c>
      <c r="J138" s="13" t="s">
        <v>236</v>
      </c>
      <c r="K138" s="50" t="s">
        <v>65</v>
      </c>
      <c r="L138" s="13" t="s">
        <v>266</v>
      </c>
      <c r="M138" s="44">
        <v>1</v>
      </c>
      <c r="N138" s="44" t="s">
        <v>379</v>
      </c>
      <c r="O138" s="19"/>
      <c r="P138" s="1">
        <v>160</v>
      </c>
    </row>
    <row r="139" spans="1:16" ht="17.25" customHeight="1" x14ac:dyDescent="0.2">
      <c r="A139" s="19">
        <f t="shared" si="2"/>
        <v>136</v>
      </c>
      <c r="B139" s="50">
        <v>1251130077</v>
      </c>
      <c r="C139" s="51">
        <v>5.9</v>
      </c>
      <c r="D139" s="50" t="s">
        <v>0</v>
      </c>
      <c r="E139" s="50" t="s">
        <v>116</v>
      </c>
      <c r="F139" s="50" t="s">
        <v>411</v>
      </c>
      <c r="G139" s="50">
        <v>101193</v>
      </c>
      <c r="H139" s="50" t="s">
        <v>76</v>
      </c>
      <c r="I139" s="13" t="s">
        <v>298</v>
      </c>
      <c r="J139" s="13" t="s">
        <v>62</v>
      </c>
      <c r="K139" s="50" t="s">
        <v>65</v>
      </c>
      <c r="L139" s="13" t="s">
        <v>266</v>
      </c>
      <c r="M139" s="44">
        <v>1</v>
      </c>
      <c r="N139" s="44" t="s">
        <v>379</v>
      </c>
      <c r="O139" s="19"/>
      <c r="P139" s="1">
        <v>161</v>
      </c>
    </row>
    <row r="140" spans="1:16" ht="17.25" customHeight="1" x14ac:dyDescent="0.2">
      <c r="A140" s="19">
        <f t="shared" si="2"/>
        <v>137</v>
      </c>
      <c r="B140" s="50">
        <v>1451310007</v>
      </c>
      <c r="C140" s="51">
        <v>2.0499999999999998</v>
      </c>
      <c r="D140" s="50" t="s">
        <v>0</v>
      </c>
      <c r="E140" s="50" t="s">
        <v>412</v>
      </c>
      <c r="F140" s="50" t="s">
        <v>242</v>
      </c>
      <c r="G140" s="50">
        <v>251196</v>
      </c>
      <c r="H140" s="50" t="s">
        <v>76</v>
      </c>
      <c r="I140" s="13" t="s">
        <v>84</v>
      </c>
      <c r="J140" s="13" t="s">
        <v>235</v>
      </c>
      <c r="K140" s="50" t="s">
        <v>64</v>
      </c>
      <c r="L140" s="13" t="s">
        <v>266</v>
      </c>
      <c r="M140" s="44">
        <v>1</v>
      </c>
      <c r="N140" s="44" t="s">
        <v>379</v>
      </c>
      <c r="O140" s="19"/>
      <c r="P140" s="1">
        <v>162</v>
      </c>
    </row>
    <row r="141" spans="1:16" ht="17.25" customHeight="1" x14ac:dyDescent="0.2">
      <c r="A141" s="19">
        <f t="shared" si="2"/>
        <v>138</v>
      </c>
      <c r="B141" s="50">
        <v>1151020018</v>
      </c>
      <c r="C141" s="51">
        <v>2.25</v>
      </c>
      <c r="D141" s="50" t="s">
        <v>0</v>
      </c>
      <c r="E141" s="50" t="s">
        <v>413</v>
      </c>
      <c r="F141" s="50" t="s">
        <v>414</v>
      </c>
      <c r="G141" s="50">
        <v>210293</v>
      </c>
      <c r="H141" s="50" t="s">
        <v>76</v>
      </c>
      <c r="I141" s="13" t="s">
        <v>84</v>
      </c>
      <c r="J141" s="13" t="s">
        <v>235</v>
      </c>
      <c r="K141" s="50" t="s">
        <v>64</v>
      </c>
      <c r="L141" s="13" t="s">
        <v>266</v>
      </c>
      <c r="M141" s="44">
        <v>1</v>
      </c>
      <c r="N141" s="44" t="s">
        <v>379</v>
      </c>
      <c r="O141" s="19"/>
      <c r="P141" s="1">
        <v>163</v>
      </c>
    </row>
    <row r="142" spans="1:16" ht="17.25" customHeight="1" x14ac:dyDescent="0.2">
      <c r="A142" s="19">
        <f t="shared" si="2"/>
        <v>139</v>
      </c>
      <c r="B142" s="50">
        <v>1251150017</v>
      </c>
      <c r="C142" s="50">
        <v>6.32</v>
      </c>
      <c r="D142" s="50" t="s">
        <v>1</v>
      </c>
      <c r="E142" s="50" t="s">
        <v>415</v>
      </c>
      <c r="F142" s="50" t="s">
        <v>19</v>
      </c>
      <c r="G142" s="50">
        <v>170494</v>
      </c>
      <c r="H142" s="50" t="s">
        <v>76</v>
      </c>
      <c r="I142" s="13" t="s">
        <v>35</v>
      </c>
      <c r="J142" s="13" t="s">
        <v>62</v>
      </c>
      <c r="K142" s="50" t="s">
        <v>64</v>
      </c>
      <c r="L142" s="13" t="s">
        <v>266</v>
      </c>
      <c r="M142" s="44">
        <v>1</v>
      </c>
      <c r="N142" s="44" t="s">
        <v>379</v>
      </c>
      <c r="O142" s="19"/>
      <c r="P142" s="1">
        <v>164</v>
      </c>
    </row>
    <row r="143" spans="1:16" ht="17.25" customHeight="1" x14ac:dyDescent="0.2">
      <c r="A143" s="19">
        <f t="shared" si="2"/>
        <v>140</v>
      </c>
      <c r="B143" s="2">
        <v>1251010201</v>
      </c>
      <c r="C143" s="51">
        <v>5.96</v>
      </c>
      <c r="D143" s="50" t="s">
        <v>0</v>
      </c>
      <c r="E143" s="50" t="s">
        <v>416</v>
      </c>
      <c r="F143" s="50" t="s">
        <v>16</v>
      </c>
      <c r="G143" s="50">
        <v>10294</v>
      </c>
      <c r="H143" s="50" t="s">
        <v>76</v>
      </c>
      <c r="I143" s="13" t="s">
        <v>41</v>
      </c>
      <c r="J143" s="13" t="s">
        <v>62</v>
      </c>
      <c r="K143" s="50" t="s">
        <v>232</v>
      </c>
      <c r="L143" s="13" t="s">
        <v>266</v>
      </c>
      <c r="M143" s="44">
        <v>1</v>
      </c>
      <c r="N143" s="44" t="s">
        <v>379</v>
      </c>
      <c r="O143" s="19"/>
      <c r="P143" s="1">
        <v>165</v>
      </c>
    </row>
    <row r="144" spans="1:16" ht="17.25" customHeight="1" x14ac:dyDescent="0.2">
      <c r="A144" s="19">
        <f t="shared" si="2"/>
        <v>141</v>
      </c>
      <c r="B144" s="50">
        <v>1251050033</v>
      </c>
      <c r="C144" s="51">
        <v>5.91</v>
      </c>
      <c r="D144" s="50" t="s">
        <v>0</v>
      </c>
      <c r="E144" s="50" t="s">
        <v>6</v>
      </c>
      <c r="F144" s="50" t="s">
        <v>76</v>
      </c>
      <c r="G144" s="50">
        <v>260594</v>
      </c>
      <c r="H144" s="50" t="s">
        <v>76</v>
      </c>
      <c r="I144" s="13" t="s">
        <v>26</v>
      </c>
      <c r="J144" s="13" t="s">
        <v>62</v>
      </c>
      <c r="K144" s="50" t="s">
        <v>232</v>
      </c>
      <c r="L144" s="13" t="s">
        <v>266</v>
      </c>
      <c r="M144" s="44">
        <v>1</v>
      </c>
      <c r="N144" s="44" t="s">
        <v>379</v>
      </c>
      <c r="O144" s="19">
        <f>VLOOKUP(B144,[1]DSTN!$B$4:$O$180,14,0)</f>
        <v>1790000</v>
      </c>
      <c r="P144" s="1">
        <v>166</v>
      </c>
    </row>
    <row r="145" spans="1:16" ht="17.25" customHeight="1" x14ac:dyDescent="0.2">
      <c r="A145" s="19">
        <f t="shared" si="2"/>
        <v>142</v>
      </c>
      <c r="B145" s="50">
        <v>1251010033</v>
      </c>
      <c r="C145" s="50">
        <v>5.7</v>
      </c>
      <c r="D145" s="50" t="s">
        <v>0</v>
      </c>
      <c r="E145" s="50" t="s">
        <v>85</v>
      </c>
      <c r="F145" s="50" t="s">
        <v>183</v>
      </c>
      <c r="G145" s="50">
        <v>130894</v>
      </c>
      <c r="H145" s="50" t="s">
        <v>76</v>
      </c>
      <c r="I145" s="13" t="s">
        <v>39</v>
      </c>
      <c r="J145" s="13" t="s">
        <v>62</v>
      </c>
      <c r="K145" s="50" t="s">
        <v>417</v>
      </c>
      <c r="L145" s="13" t="s">
        <v>266</v>
      </c>
      <c r="M145" s="44">
        <v>1</v>
      </c>
      <c r="N145" s="44" t="s">
        <v>379</v>
      </c>
      <c r="O145" s="19"/>
      <c r="P145" s="1">
        <v>167</v>
      </c>
    </row>
    <row r="146" spans="1:16" ht="17.25" customHeight="1" x14ac:dyDescent="0.2">
      <c r="A146" s="19">
        <f t="shared" si="2"/>
        <v>143</v>
      </c>
      <c r="B146" s="50">
        <v>1451110161</v>
      </c>
      <c r="C146" s="24">
        <v>2.0699999999999998</v>
      </c>
      <c r="D146" s="50" t="s">
        <v>0</v>
      </c>
      <c r="E146" s="50" t="s">
        <v>189</v>
      </c>
      <c r="F146" s="50" t="s">
        <v>418</v>
      </c>
      <c r="G146" s="50">
        <v>140992</v>
      </c>
      <c r="H146" s="50" t="s">
        <v>76</v>
      </c>
      <c r="I146" s="13" t="s">
        <v>126</v>
      </c>
      <c r="J146" s="13" t="s">
        <v>235</v>
      </c>
      <c r="K146" s="50" t="s">
        <v>70</v>
      </c>
      <c r="L146" s="13" t="s">
        <v>266</v>
      </c>
      <c r="M146" s="44">
        <v>1</v>
      </c>
      <c r="N146" s="44" t="s">
        <v>379</v>
      </c>
      <c r="O146" s="19"/>
      <c r="P146" s="1">
        <v>168</v>
      </c>
    </row>
    <row r="147" spans="1:16" ht="17.25" customHeight="1" x14ac:dyDescent="0.2">
      <c r="A147" s="19">
        <f t="shared" si="2"/>
        <v>144</v>
      </c>
      <c r="B147" s="50">
        <v>1351110823</v>
      </c>
      <c r="C147" s="24">
        <v>2.0099999999999998</v>
      </c>
      <c r="D147" s="50" t="s">
        <v>0</v>
      </c>
      <c r="E147" s="50" t="s">
        <v>214</v>
      </c>
      <c r="F147" s="50" t="s">
        <v>419</v>
      </c>
      <c r="G147" s="50">
        <v>140695</v>
      </c>
      <c r="H147" s="50" t="s">
        <v>76</v>
      </c>
      <c r="I147" s="13" t="s">
        <v>213</v>
      </c>
      <c r="J147" s="13" t="s">
        <v>236</v>
      </c>
      <c r="K147" s="50" t="s">
        <v>290</v>
      </c>
      <c r="L147" s="13" t="s">
        <v>266</v>
      </c>
      <c r="M147" s="44">
        <v>1</v>
      </c>
      <c r="N147" s="44" t="s">
        <v>379</v>
      </c>
      <c r="O147" s="19">
        <f>VLOOKUP(B147,[1]DSTN!$B$4:$O$180,14,0)</f>
        <v>930000</v>
      </c>
      <c r="P147" s="1">
        <v>169</v>
      </c>
    </row>
    <row r="148" spans="1:16" ht="17.25" customHeight="1" x14ac:dyDescent="0.2">
      <c r="A148" s="19">
        <f t="shared" si="2"/>
        <v>145</v>
      </c>
      <c r="B148" s="50">
        <v>1451110549</v>
      </c>
      <c r="C148" s="24">
        <v>2.08</v>
      </c>
      <c r="D148" s="50" t="s">
        <v>0</v>
      </c>
      <c r="E148" s="50" t="s">
        <v>420</v>
      </c>
      <c r="F148" s="50" t="s">
        <v>160</v>
      </c>
      <c r="G148" s="50">
        <v>160696</v>
      </c>
      <c r="H148" s="50" t="s">
        <v>76</v>
      </c>
      <c r="I148" s="13" t="s">
        <v>150</v>
      </c>
      <c r="J148" s="13" t="s">
        <v>235</v>
      </c>
      <c r="K148" s="24" t="s">
        <v>69</v>
      </c>
      <c r="L148" s="13" t="s">
        <v>266</v>
      </c>
      <c r="M148" s="44">
        <v>1</v>
      </c>
      <c r="N148" s="44" t="s">
        <v>379</v>
      </c>
      <c r="O148" s="19"/>
      <c r="P148" s="1">
        <v>170</v>
      </c>
    </row>
    <row r="149" spans="1:16" ht="17.25" customHeight="1" x14ac:dyDescent="0.2">
      <c r="A149" s="19">
        <f t="shared" si="2"/>
        <v>146</v>
      </c>
      <c r="B149" s="18">
        <v>1451110044</v>
      </c>
      <c r="C149" s="24">
        <v>2.0299999999999998</v>
      </c>
      <c r="D149" s="50" t="s">
        <v>0</v>
      </c>
      <c r="E149" s="18" t="s">
        <v>438</v>
      </c>
      <c r="F149" s="18" t="s">
        <v>138</v>
      </c>
      <c r="G149" s="18">
        <v>220196</v>
      </c>
      <c r="H149" s="10" t="s">
        <v>76</v>
      </c>
      <c r="I149" s="22" t="s">
        <v>118</v>
      </c>
      <c r="J149" s="13" t="s">
        <v>235</v>
      </c>
      <c r="K149" s="24" t="s">
        <v>225</v>
      </c>
      <c r="L149" s="24" t="s">
        <v>266</v>
      </c>
      <c r="M149" s="44">
        <v>1</v>
      </c>
      <c r="N149" s="44" t="s">
        <v>379</v>
      </c>
      <c r="O149" s="19"/>
      <c r="P149" s="1">
        <v>173</v>
      </c>
    </row>
    <row r="150" spans="1:16" ht="17.25" customHeight="1" x14ac:dyDescent="0.2">
      <c r="A150" s="19">
        <f t="shared" si="2"/>
        <v>147</v>
      </c>
      <c r="B150" s="50">
        <v>1451110341</v>
      </c>
      <c r="C150" s="24">
        <v>2.2200000000000002</v>
      </c>
      <c r="D150" s="50" t="s">
        <v>0</v>
      </c>
      <c r="E150" s="50" t="s">
        <v>439</v>
      </c>
      <c r="F150" s="50" t="s">
        <v>154</v>
      </c>
      <c r="G150" s="50">
        <v>91096</v>
      </c>
      <c r="H150" s="10" t="s">
        <v>76</v>
      </c>
      <c r="I150" s="13" t="s">
        <v>136</v>
      </c>
      <c r="J150" s="13" t="s">
        <v>235</v>
      </c>
      <c r="K150" s="50" t="s">
        <v>70</v>
      </c>
      <c r="L150" s="24" t="s">
        <v>266</v>
      </c>
      <c r="M150" s="44">
        <v>1</v>
      </c>
      <c r="N150" s="44" t="s">
        <v>379</v>
      </c>
      <c r="O150" s="19"/>
      <c r="P150" s="1">
        <v>174</v>
      </c>
    </row>
    <row r="151" spans="1:16" ht="17.25" customHeight="1" x14ac:dyDescent="0.2">
      <c r="A151" s="19">
        <v>1</v>
      </c>
      <c r="B151" s="2"/>
      <c r="C151" s="29"/>
      <c r="D151" s="3" t="s">
        <v>283</v>
      </c>
      <c r="E151" s="4" t="s">
        <v>209</v>
      </c>
      <c r="F151" s="4" t="s">
        <v>86</v>
      </c>
      <c r="G151" s="5">
        <v>34566</v>
      </c>
      <c r="H151" s="6" t="s">
        <v>76</v>
      </c>
      <c r="I151" s="23" t="s">
        <v>284</v>
      </c>
      <c r="J151" s="24" t="s">
        <v>235</v>
      </c>
      <c r="K151" s="25" t="s">
        <v>64</v>
      </c>
      <c r="L151" s="22" t="s">
        <v>291</v>
      </c>
      <c r="M151" s="1">
        <v>1</v>
      </c>
      <c r="N151" s="1"/>
      <c r="O151" s="19"/>
      <c r="P151" s="1">
        <v>127</v>
      </c>
    </row>
    <row r="152" spans="1:16" ht="17.25" customHeight="1" x14ac:dyDescent="0.2">
      <c r="A152" s="19">
        <f>A151+1</f>
        <v>2</v>
      </c>
      <c r="B152" s="6">
        <v>1331110101</v>
      </c>
      <c r="C152" s="29"/>
      <c r="D152" s="7" t="s">
        <v>283</v>
      </c>
      <c r="E152" s="7" t="s">
        <v>268</v>
      </c>
      <c r="F152" s="7" t="s">
        <v>269</v>
      </c>
      <c r="G152" s="8" t="s">
        <v>270</v>
      </c>
      <c r="H152" s="9" t="s">
        <v>76</v>
      </c>
      <c r="I152" s="24" t="s">
        <v>285</v>
      </c>
      <c r="J152" s="24" t="s">
        <v>236</v>
      </c>
      <c r="K152" s="25" t="s">
        <v>64</v>
      </c>
      <c r="L152" s="22" t="s">
        <v>291</v>
      </c>
      <c r="M152" s="1">
        <v>1</v>
      </c>
      <c r="N152" s="1"/>
      <c r="O152" s="19"/>
      <c r="P152" s="1">
        <v>128</v>
      </c>
    </row>
    <row r="153" spans="1:16" ht="17.25" customHeight="1" x14ac:dyDescent="0.2">
      <c r="A153" s="19">
        <f t="shared" ref="A153:A160" si="3">A152+1</f>
        <v>3</v>
      </c>
      <c r="B153" s="6">
        <v>1331110109</v>
      </c>
      <c r="C153" s="29"/>
      <c r="D153" s="7" t="s">
        <v>283</v>
      </c>
      <c r="E153" s="7" t="s">
        <v>271</v>
      </c>
      <c r="F153" s="7" t="s">
        <v>25</v>
      </c>
      <c r="G153" s="8" t="s">
        <v>272</v>
      </c>
      <c r="H153" s="9" t="s">
        <v>76</v>
      </c>
      <c r="I153" s="24" t="s">
        <v>285</v>
      </c>
      <c r="J153" s="24" t="s">
        <v>236</v>
      </c>
      <c r="K153" s="25" t="s">
        <v>64</v>
      </c>
      <c r="L153" s="22" t="s">
        <v>291</v>
      </c>
      <c r="M153" s="1">
        <v>1</v>
      </c>
      <c r="N153" s="1"/>
      <c r="O153" s="19"/>
      <c r="P153" s="1">
        <v>129</v>
      </c>
    </row>
    <row r="154" spans="1:16" ht="17.25" customHeight="1" x14ac:dyDescent="0.2">
      <c r="A154" s="19">
        <f t="shared" si="3"/>
        <v>4</v>
      </c>
      <c r="B154" s="2"/>
      <c r="C154" s="29"/>
      <c r="D154" s="10" t="s">
        <v>0</v>
      </c>
      <c r="E154" s="10" t="s">
        <v>273</v>
      </c>
      <c r="F154" s="10" t="s">
        <v>34</v>
      </c>
      <c r="G154" s="11" t="s">
        <v>274</v>
      </c>
      <c r="H154" s="6" t="s">
        <v>76</v>
      </c>
      <c r="I154" s="24" t="s">
        <v>286</v>
      </c>
      <c r="J154" s="24" t="s">
        <v>62</v>
      </c>
      <c r="K154" s="25" t="s">
        <v>64</v>
      </c>
      <c r="L154" s="22" t="s">
        <v>291</v>
      </c>
      <c r="M154" s="1">
        <v>1</v>
      </c>
      <c r="N154" s="1"/>
      <c r="O154" s="19"/>
      <c r="P154" s="1">
        <v>130</v>
      </c>
    </row>
    <row r="155" spans="1:16" ht="17.25" customHeight="1" x14ac:dyDescent="0.2">
      <c r="A155" s="19">
        <f t="shared" si="3"/>
        <v>5</v>
      </c>
      <c r="B155" s="2"/>
      <c r="C155" s="29"/>
      <c r="D155" s="10" t="s">
        <v>283</v>
      </c>
      <c r="E155" s="10" t="s">
        <v>275</v>
      </c>
      <c r="F155" s="10" t="s">
        <v>29</v>
      </c>
      <c r="G155" s="12" t="s">
        <v>276</v>
      </c>
      <c r="H155" s="6" t="s">
        <v>76</v>
      </c>
      <c r="I155" s="24" t="s">
        <v>286</v>
      </c>
      <c r="J155" s="24" t="s">
        <v>62</v>
      </c>
      <c r="K155" s="6" t="s">
        <v>225</v>
      </c>
      <c r="L155" s="22" t="s">
        <v>291</v>
      </c>
      <c r="M155" s="1">
        <v>1</v>
      </c>
      <c r="N155" s="1"/>
      <c r="O155" s="19"/>
      <c r="P155" s="1">
        <v>131</v>
      </c>
    </row>
    <row r="156" spans="1:16" ht="17.25" customHeight="1" x14ac:dyDescent="0.2">
      <c r="A156" s="19">
        <f t="shared" si="3"/>
        <v>6</v>
      </c>
      <c r="B156" s="2"/>
      <c r="C156" s="29"/>
      <c r="D156" s="10" t="s">
        <v>283</v>
      </c>
      <c r="E156" s="10" t="s">
        <v>277</v>
      </c>
      <c r="F156" s="10" t="s">
        <v>278</v>
      </c>
      <c r="G156" s="12">
        <v>34213</v>
      </c>
      <c r="H156" s="13" t="s">
        <v>76</v>
      </c>
      <c r="I156" s="24" t="s">
        <v>287</v>
      </c>
      <c r="J156" s="24" t="s">
        <v>61</v>
      </c>
      <c r="K156" s="13" t="s">
        <v>65</v>
      </c>
      <c r="L156" s="22" t="s">
        <v>291</v>
      </c>
      <c r="M156" s="1">
        <v>1</v>
      </c>
      <c r="N156" s="1"/>
      <c r="O156" s="19"/>
      <c r="P156" s="1">
        <v>132</v>
      </c>
    </row>
    <row r="157" spans="1:16" ht="17.25" customHeight="1" x14ac:dyDescent="0.2">
      <c r="A157" s="19">
        <f t="shared" si="3"/>
        <v>7</v>
      </c>
      <c r="B157" s="2"/>
      <c r="C157" s="29"/>
      <c r="D157" s="15" t="s">
        <v>0</v>
      </c>
      <c r="E157" s="14" t="s">
        <v>279</v>
      </c>
      <c r="F157" s="14" t="s">
        <v>112</v>
      </c>
      <c r="G157" s="26" t="s">
        <v>280</v>
      </c>
      <c r="H157" s="13" t="s">
        <v>76</v>
      </c>
      <c r="I157" s="24" t="s">
        <v>288</v>
      </c>
      <c r="J157" s="24" t="s">
        <v>61</v>
      </c>
      <c r="K157" s="26" t="s">
        <v>290</v>
      </c>
      <c r="L157" s="22" t="s">
        <v>291</v>
      </c>
      <c r="M157" s="1">
        <v>1</v>
      </c>
      <c r="N157" s="1"/>
      <c r="O157" s="19"/>
      <c r="P157" s="1">
        <v>133</v>
      </c>
    </row>
    <row r="158" spans="1:16" ht="17.25" customHeight="1" x14ac:dyDescent="0.2">
      <c r="A158" s="19">
        <f t="shared" si="3"/>
        <v>8</v>
      </c>
      <c r="B158" s="2"/>
      <c r="C158" s="29"/>
      <c r="D158" s="16" t="s">
        <v>0</v>
      </c>
      <c r="E158" s="17" t="s">
        <v>281</v>
      </c>
      <c r="F158" s="17" t="s">
        <v>282</v>
      </c>
      <c r="G158" s="27" t="s">
        <v>437</v>
      </c>
      <c r="H158" s="28" t="s">
        <v>76</v>
      </c>
      <c r="I158" s="24" t="s">
        <v>289</v>
      </c>
      <c r="J158" s="24" t="s">
        <v>292</v>
      </c>
      <c r="K158" s="13" t="s">
        <v>223</v>
      </c>
      <c r="L158" s="22" t="s">
        <v>291</v>
      </c>
      <c r="M158" s="1">
        <v>1</v>
      </c>
      <c r="N158" s="1"/>
      <c r="O158" s="19"/>
      <c r="P158" s="1">
        <v>134</v>
      </c>
    </row>
    <row r="159" spans="1:16" ht="17.25" customHeight="1" x14ac:dyDescent="0.2">
      <c r="A159" s="19">
        <f t="shared" si="3"/>
        <v>9</v>
      </c>
      <c r="B159" s="50"/>
      <c r="C159" s="24"/>
      <c r="D159" s="50" t="s">
        <v>0</v>
      </c>
      <c r="E159" s="14" t="s">
        <v>424</v>
      </c>
      <c r="F159" s="14" t="s">
        <v>95</v>
      </c>
      <c r="G159" s="56" t="s">
        <v>425</v>
      </c>
      <c r="H159" s="10" t="s">
        <v>76</v>
      </c>
      <c r="I159" s="24" t="s">
        <v>426</v>
      </c>
      <c r="J159" s="24" t="s">
        <v>61</v>
      </c>
      <c r="K159" s="24" t="s">
        <v>64</v>
      </c>
      <c r="L159" s="24" t="s">
        <v>291</v>
      </c>
      <c r="M159" s="44">
        <v>1</v>
      </c>
      <c r="N159" s="44" t="s">
        <v>379</v>
      </c>
      <c r="O159" s="19"/>
      <c r="P159" s="1">
        <v>172</v>
      </c>
    </row>
    <row r="160" spans="1:16" ht="16.5" customHeight="1" x14ac:dyDescent="0.25">
      <c r="A160" s="19">
        <f t="shared" si="3"/>
        <v>10</v>
      </c>
      <c r="B160" s="18"/>
      <c r="C160" s="24"/>
      <c r="D160" s="75" t="s">
        <v>283</v>
      </c>
      <c r="E160" s="75" t="s">
        <v>442</v>
      </c>
      <c r="F160" s="75" t="s">
        <v>443</v>
      </c>
      <c r="G160" s="76" t="s">
        <v>444</v>
      </c>
      <c r="H160" s="77" t="s">
        <v>76</v>
      </c>
      <c r="I160" s="24" t="s">
        <v>286</v>
      </c>
      <c r="J160" s="24" t="s">
        <v>62</v>
      </c>
      <c r="K160" s="77" t="s">
        <v>68</v>
      </c>
      <c r="L160" s="24" t="s">
        <v>291</v>
      </c>
      <c r="M160" s="44">
        <v>1</v>
      </c>
      <c r="N160" s="44" t="s">
        <v>379</v>
      </c>
      <c r="O160" s="19"/>
      <c r="P160" s="1"/>
    </row>
    <row r="161" spans="1:16" ht="17.25" customHeight="1" x14ac:dyDescent="0.2">
      <c r="A161" s="19">
        <v>1</v>
      </c>
      <c r="B161" s="18">
        <v>1221010517</v>
      </c>
      <c r="C161" s="22">
        <v>5.9</v>
      </c>
      <c r="D161" s="18" t="s">
        <v>0</v>
      </c>
      <c r="E161" s="18" t="s">
        <v>237</v>
      </c>
      <c r="F161" s="18" t="s">
        <v>52</v>
      </c>
      <c r="G161" s="22">
        <v>251190</v>
      </c>
      <c r="H161" s="22" t="s">
        <v>76</v>
      </c>
      <c r="I161" s="22" t="s">
        <v>238</v>
      </c>
      <c r="J161" s="22" t="s">
        <v>261</v>
      </c>
      <c r="K161" s="22" t="s">
        <v>64</v>
      </c>
      <c r="L161" s="22" t="s">
        <v>267</v>
      </c>
      <c r="M161" s="1">
        <v>1</v>
      </c>
      <c r="N161" s="1"/>
      <c r="O161" s="19"/>
      <c r="P161" s="1">
        <v>113</v>
      </c>
    </row>
    <row r="162" spans="1:16" ht="17.25" customHeight="1" x14ac:dyDescent="0.2">
      <c r="A162" s="19">
        <f t="shared" ref="A162:A178" si="4">A161+1</f>
        <v>2</v>
      </c>
      <c r="B162" s="18">
        <v>1321110008</v>
      </c>
      <c r="C162" s="22">
        <v>6</v>
      </c>
      <c r="D162" s="18" t="s">
        <v>1</v>
      </c>
      <c r="E162" s="18" t="s">
        <v>6</v>
      </c>
      <c r="F162" s="18" t="s">
        <v>239</v>
      </c>
      <c r="G162" s="22">
        <v>60593</v>
      </c>
      <c r="H162" s="22" t="s">
        <v>76</v>
      </c>
      <c r="I162" s="22" t="s">
        <v>240</v>
      </c>
      <c r="J162" s="22" t="s">
        <v>262</v>
      </c>
      <c r="K162" s="22" t="s">
        <v>69</v>
      </c>
      <c r="L162" s="22" t="s">
        <v>267</v>
      </c>
      <c r="M162" s="1">
        <v>1</v>
      </c>
      <c r="N162" s="1"/>
      <c r="O162" s="19">
        <f>VLOOKUP(B162,[1]DSTN!$B$4:$O$180,14,0)</f>
        <v>400000</v>
      </c>
      <c r="P162" s="1">
        <v>114</v>
      </c>
    </row>
    <row r="163" spans="1:16" ht="17.25" customHeight="1" x14ac:dyDescent="0.2">
      <c r="A163" s="19">
        <f t="shared" si="4"/>
        <v>3</v>
      </c>
      <c r="B163" s="18">
        <v>1321110140</v>
      </c>
      <c r="C163" s="22">
        <v>5.9</v>
      </c>
      <c r="D163" s="18" t="s">
        <v>0</v>
      </c>
      <c r="E163" s="18" t="s">
        <v>241</v>
      </c>
      <c r="F163" s="18" t="s">
        <v>242</v>
      </c>
      <c r="G163" s="22">
        <v>20995</v>
      </c>
      <c r="H163" s="22" t="s">
        <v>77</v>
      </c>
      <c r="I163" s="22" t="s">
        <v>243</v>
      </c>
      <c r="J163" s="22" t="s">
        <v>262</v>
      </c>
      <c r="K163" s="22" t="s">
        <v>72</v>
      </c>
      <c r="L163" s="22" t="s">
        <v>267</v>
      </c>
      <c r="M163" s="1">
        <v>1</v>
      </c>
      <c r="N163" s="1"/>
      <c r="O163" s="19">
        <f>VLOOKUP(B163,[1]DSTN!$B$4:$O$180,14,0)</f>
        <v>800000</v>
      </c>
      <c r="P163" s="1">
        <v>115</v>
      </c>
    </row>
    <row r="164" spans="1:16" ht="17.25" customHeight="1" x14ac:dyDescent="0.2">
      <c r="A164" s="19">
        <f t="shared" si="4"/>
        <v>4</v>
      </c>
      <c r="B164" s="18">
        <v>1321110174</v>
      </c>
      <c r="C164" s="22">
        <v>6.7</v>
      </c>
      <c r="D164" s="18" t="s">
        <v>1</v>
      </c>
      <c r="E164" s="18" t="s">
        <v>244</v>
      </c>
      <c r="F164" s="18" t="s">
        <v>222</v>
      </c>
      <c r="G164" s="22">
        <v>21186</v>
      </c>
      <c r="H164" s="22" t="s">
        <v>76</v>
      </c>
      <c r="I164" s="22" t="s">
        <v>243</v>
      </c>
      <c r="J164" s="22" t="s">
        <v>262</v>
      </c>
      <c r="K164" s="22" t="s">
        <v>65</v>
      </c>
      <c r="L164" s="22" t="s">
        <v>267</v>
      </c>
      <c r="M164" s="1">
        <v>1</v>
      </c>
      <c r="N164" s="1"/>
      <c r="O164" s="19"/>
      <c r="P164" s="1">
        <v>116</v>
      </c>
    </row>
    <row r="165" spans="1:16" ht="17.25" customHeight="1" x14ac:dyDescent="0.2">
      <c r="A165" s="19">
        <f t="shared" si="4"/>
        <v>5</v>
      </c>
      <c r="B165" s="18">
        <v>1421110020</v>
      </c>
      <c r="C165" s="22">
        <v>5.6</v>
      </c>
      <c r="D165" s="18" t="s">
        <v>0</v>
      </c>
      <c r="E165" s="18" t="s">
        <v>245</v>
      </c>
      <c r="F165" s="18" t="s">
        <v>246</v>
      </c>
      <c r="G165" s="22">
        <v>180996</v>
      </c>
      <c r="H165" s="22" t="s">
        <v>77</v>
      </c>
      <c r="I165" s="22" t="s">
        <v>247</v>
      </c>
      <c r="J165" s="22" t="s">
        <v>263</v>
      </c>
      <c r="K165" s="22" t="s">
        <v>225</v>
      </c>
      <c r="L165" s="22" t="s">
        <v>267</v>
      </c>
      <c r="M165" s="1">
        <v>1</v>
      </c>
      <c r="N165" s="1"/>
      <c r="O165" s="19">
        <f>VLOOKUP(B165,[1]DSTN!$B$4:$O$180,14,0)</f>
        <v>600000</v>
      </c>
      <c r="P165" s="1">
        <v>117</v>
      </c>
    </row>
    <row r="166" spans="1:16" ht="17.25" customHeight="1" x14ac:dyDescent="0.2">
      <c r="A166" s="19">
        <f t="shared" si="4"/>
        <v>6</v>
      </c>
      <c r="B166" s="18">
        <v>1421110105</v>
      </c>
      <c r="C166" s="22">
        <v>6</v>
      </c>
      <c r="D166" s="18" t="s">
        <v>1</v>
      </c>
      <c r="E166" s="18" t="s">
        <v>248</v>
      </c>
      <c r="F166" s="18" t="s">
        <v>16</v>
      </c>
      <c r="G166" s="22">
        <v>220695</v>
      </c>
      <c r="H166" s="22" t="s">
        <v>76</v>
      </c>
      <c r="I166" s="22" t="s">
        <v>249</v>
      </c>
      <c r="J166" s="22" t="s">
        <v>263</v>
      </c>
      <c r="K166" s="22" t="s">
        <v>64</v>
      </c>
      <c r="L166" s="22" t="s">
        <v>267</v>
      </c>
      <c r="M166" s="1">
        <v>1</v>
      </c>
      <c r="N166" s="1"/>
      <c r="O166" s="19">
        <f>VLOOKUP(B166,[1]DSTN!$B$4:$O$180,14,0)</f>
        <v>900000</v>
      </c>
      <c r="P166" s="1">
        <v>118</v>
      </c>
    </row>
    <row r="167" spans="1:16" ht="17.25" customHeight="1" x14ac:dyDescent="0.2">
      <c r="A167" s="19">
        <f t="shared" si="4"/>
        <v>7</v>
      </c>
      <c r="B167" s="18">
        <v>1421110112</v>
      </c>
      <c r="C167" s="22">
        <v>6.3</v>
      </c>
      <c r="D167" s="18" t="s">
        <v>1</v>
      </c>
      <c r="E167" s="18" t="s">
        <v>250</v>
      </c>
      <c r="F167" s="18" t="s">
        <v>251</v>
      </c>
      <c r="G167" s="22">
        <v>50193</v>
      </c>
      <c r="H167" s="22" t="s">
        <v>76</v>
      </c>
      <c r="I167" s="22" t="s">
        <v>249</v>
      </c>
      <c r="J167" s="22" t="s">
        <v>263</v>
      </c>
      <c r="K167" s="22" t="s">
        <v>68</v>
      </c>
      <c r="L167" s="22" t="s">
        <v>267</v>
      </c>
      <c r="M167" s="1">
        <v>1</v>
      </c>
      <c r="N167" s="1"/>
      <c r="O167" s="19"/>
      <c r="P167" s="1">
        <v>119</v>
      </c>
    </row>
    <row r="168" spans="1:16" ht="17.25" customHeight="1" x14ac:dyDescent="0.2">
      <c r="A168" s="19">
        <f t="shared" si="4"/>
        <v>8</v>
      </c>
      <c r="B168" s="18">
        <v>1421110708</v>
      </c>
      <c r="C168" s="22">
        <v>6.2</v>
      </c>
      <c r="D168" s="18" t="s">
        <v>1</v>
      </c>
      <c r="E168" s="18" t="s">
        <v>252</v>
      </c>
      <c r="F168" s="18" t="s">
        <v>128</v>
      </c>
      <c r="G168" s="22">
        <v>60495</v>
      </c>
      <c r="H168" s="22" t="s">
        <v>77</v>
      </c>
      <c r="I168" s="22" t="s">
        <v>253</v>
      </c>
      <c r="J168" s="22" t="s">
        <v>263</v>
      </c>
      <c r="K168" s="22" t="s">
        <v>64</v>
      </c>
      <c r="L168" s="22" t="s">
        <v>267</v>
      </c>
      <c r="M168" s="1">
        <v>1</v>
      </c>
      <c r="N168" s="1"/>
      <c r="O168" s="19">
        <f>VLOOKUP(B168,[1]DSTN!$B$4:$O$180,14,0)</f>
        <v>450000</v>
      </c>
      <c r="P168" s="1">
        <v>120</v>
      </c>
    </row>
    <row r="169" spans="1:16" ht="17.25" customHeight="1" x14ac:dyDescent="0.2">
      <c r="A169" s="19">
        <f t="shared" si="4"/>
        <v>9</v>
      </c>
      <c r="B169" s="18">
        <v>1421110721</v>
      </c>
      <c r="C169" s="22">
        <v>6.6</v>
      </c>
      <c r="D169" s="18" t="s">
        <v>1</v>
      </c>
      <c r="E169" s="18" t="s">
        <v>254</v>
      </c>
      <c r="F169" s="18" t="s">
        <v>255</v>
      </c>
      <c r="G169" s="22">
        <v>31296</v>
      </c>
      <c r="H169" s="22" t="s">
        <v>76</v>
      </c>
      <c r="I169" s="22" t="s">
        <v>253</v>
      </c>
      <c r="J169" s="22" t="s">
        <v>263</v>
      </c>
      <c r="K169" s="22" t="s">
        <v>232</v>
      </c>
      <c r="L169" s="22" t="s">
        <v>267</v>
      </c>
      <c r="M169" s="1">
        <v>1</v>
      </c>
      <c r="N169" s="1"/>
      <c r="O169" s="19">
        <f>VLOOKUP(B169,[1]DSTN!$B$4:$O$180,14,0)</f>
        <v>750000</v>
      </c>
      <c r="P169" s="1">
        <v>121</v>
      </c>
    </row>
    <row r="170" spans="1:16" ht="17.25" customHeight="1" x14ac:dyDescent="0.2">
      <c r="A170" s="19">
        <f t="shared" si="4"/>
        <v>10</v>
      </c>
      <c r="B170" s="18">
        <v>1521110008</v>
      </c>
      <c r="C170" s="22">
        <v>6.3</v>
      </c>
      <c r="D170" s="18" t="s">
        <v>1</v>
      </c>
      <c r="E170" s="18" t="s">
        <v>24</v>
      </c>
      <c r="F170" s="18" t="s">
        <v>256</v>
      </c>
      <c r="G170" s="22">
        <v>190397</v>
      </c>
      <c r="H170" s="22" t="s">
        <v>76</v>
      </c>
      <c r="I170" s="22" t="s">
        <v>257</v>
      </c>
      <c r="J170" s="22" t="s">
        <v>264</v>
      </c>
      <c r="K170" s="22" t="s">
        <v>64</v>
      </c>
      <c r="L170" s="22" t="s">
        <v>267</v>
      </c>
      <c r="M170" s="1">
        <v>1</v>
      </c>
      <c r="N170" s="1"/>
      <c r="O170" s="19"/>
      <c r="P170" s="1">
        <v>122</v>
      </c>
    </row>
    <row r="171" spans="1:16" ht="17.25" customHeight="1" x14ac:dyDescent="0.2">
      <c r="A171" s="19">
        <f t="shared" si="4"/>
        <v>11</v>
      </c>
      <c r="B171" s="18">
        <v>1521110015</v>
      </c>
      <c r="C171" s="22">
        <v>6.5</v>
      </c>
      <c r="D171" s="18" t="s">
        <v>1</v>
      </c>
      <c r="E171" s="18" t="s">
        <v>6</v>
      </c>
      <c r="F171" s="18" t="s">
        <v>192</v>
      </c>
      <c r="G171" s="22">
        <v>211097</v>
      </c>
      <c r="H171" s="22" t="s">
        <v>76</v>
      </c>
      <c r="I171" s="22" t="s">
        <v>257</v>
      </c>
      <c r="J171" s="22" t="s">
        <v>264</v>
      </c>
      <c r="K171" s="22" t="s">
        <v>224</v>
      </c>
      <c r="L171" s="22" t="s">
        <v>267</v>
      </c>
      <c r="M171" s="1">
        <v>1</v>
      </c>
      <c r="N171" s="1"/>
      <c r="O171" s="19"/>
      <c r="P171" s="1">
        <v>123</v>
      </c>
    </row>
    <row r="172" spans="1:16" ht="17.25" customHeight="1" x14ac:dyDescent="0.2">
      <c r="A172" s="19">
        <f t="shared" si="4"/>
        <v>12</v>
      </c>
      <c r="B172" s="18">
        <v>1521110018</v>
      </c>
      <c r="C172" s="22">
        <v>6.4</v>
      </c>
      <c r="D172" s="18" t="s">
        <v>1</v>
      </c>
      <c r="E172" s="18" t="s">
        <v>258</v>
      </c>
      <c r="F172" s="18" t="s">
        <v>29</v>
      </c>
      <c r="G172" s="22">
        <v>281297</v>
      </c>
      <c r="H172" s="22" t="s">
        <v>77</v>
      </c>
      <c r="I172" s="22" t="s">
        <v>257</v>
      </c>
      <c r="J172" s="22" t="s">
        <v>264</v>
      </c>
      <c r="K172" s="22" t="s">
        <v>69</v>
      </c>
      <c r="L172" s="22" t="s">
        <v>267</v>
      </c>
      <c r="M172" s="1">
        <v>1</v>
      </c>
      <c r="N172" s="1"/>
      <c r="O172" s="19"/>
      <c r="P172" s="1">
        <v>124</v>
      </c>
    </row>
    <row r="173" spans="1:16" ht="17.25" customHeight="1" x14ac:dyDescent="0.2">
      <c r="A173" s="19">
        <f t="shared" si="4"/>
        <v>13</v>
      </c>
      <c r="B173" s="18">
        <v>1521110043</v>
      </c>
      <c r="C173" s="22">
        <v>6.5</v>
      </c>
      <c r="D173" s="18" t="s">
        <v>1</v>
      </c>
      <c r="E173" s="18" t="s">
        <v>259</v>
      </c>
      <c r="F173" s="18" t="s">
        <v>260</v>
      </c>
      <c r="G173" s="22">
        <v>271197</v>
      </c>
      <c r="H173" s="22" t="s">
        <v>76</v>
      </c>
      <c r="I173" s="22" t="s">
        <v>257</v>
      </c>
      <c r="J173" s="22" t="s">
        <v>264</v>
      </c>
      <c r="K173" s="22" t="s">
        <v>64</v>
      </c>
      <c r="L173" s="22" t="s">
        <v>267</v>
      </c>
      <c r="M173" s="1">
        <v>1</v>
      </c>
      <c r="N173" s="1"/>
      <c r="O173" s="19"/>
      <c r="P173" s="1">
        <v>125</v>
      </c>
    </row>
    <row r="174" spans="1:16" ht="18.75" customHeight="1" x14ac:dyDescent="0.2">
      <c r="A174" s="19">
        <f t="shared" si="4"/>
        <v>14</v>
      </c>
      <c r="B174" s="18">
        <v>1521110030</v>
      </c>
      <c r="C174" s="22">
        <v>7</v>
      </c>
      <c r="D174" s="18" t="s">
        <v>81</v>
      </c>
      <c r="E174" s="18" t="s">
        <v>204</v>
      </c>
      <c r="F174" s="18" t="s">
        <v>58</v>
      </c>
      <c r="G174" s="22">
        <v>81294</v>
      </c>
      <c r="H174" s="22" t="s">
        <v>76</v>
      </c>
      <c r="I174" s="22" t="s">
        <v>257</v>
      </c>
      <c r="J174" s="22" t="s">
        <v>264</v>
      </c>
      <c r="K174" s="22" t="s">
        <v>224</v>
      </c>
      <c r="L174" s="22" t="s">
        <v>267</v>
      </c>
      <c r="M174" s="1">
        <v>1</v>
      </c>
      <c r="N174" s="1"/>
      <c r="O174" s="19"/>
      <c r="P174" s="1">
        <v>126</v>
      </c>
    </row>
    <row r="175" spans="1:16" ht="16.5" customHeight="1" x14ac:dyDescent="0.2">
      <c r="A175" s="19">
        <f t="shared" si="4"/>
        <v>15</v>
      </c>
      <c r="B175" s="50">
        <v>1521110044</v>
      </c>
      <c r="C175" s="50">
        <v>5.7</v>
      </c>
      <c r="D175" s="50" t="s">
        <v>0</v>
      </c>
      <c r="E175" s="50" t="s">
        <v>380</v>
      </c>
      <c r="F175" s="50" t="s">
        <v>381</v>
      </c>
      <c r="G175" s="50">
        <v>260197</v>
      </c>
      <c r="H175" s="13" t="s">
        <v>76</v>
      </c>
      <c r="I175" s="13" t="s">
        <v>257</v>
      </c>
      <c r="J175" s="13" t="s">
        <v>264</v>
      </c>
      <c r="K175" s="50" t="s">
        <v>224</v>
      </c>
      <c r="L175" s="13" t="s">
        <v>267</v>
      </c>
      <c r="M175" s="44">
        <v>1</v>
      </c>
      <c r="N175" s="44" t="s">
        <v>379</v>
      </c>
      <c r="O175" s="19"/>
      <c r="P175" s="1">
        <v>135</v>
      </c>
    </row>
    <row r="176" spans="1:16" ht="16.5" customHeight="1" x14ac:dyDescent="0.2">
      <c r="A176" s="19">
        <f t="shared" si="4"/>
        <v>16</v>
      </c>
      <c r="B176" s="50">
        <v>1521110025</v>
      </c>
      <c r="C176" s="50">
        <v>6.5</v>
      </c>
      <c r="D176" s="50" t="s">
        <v>1</v>
      </c>
      <c r="E176" s="50" t="s">
        <v>382</v>
      </c>
      <c r="F176" s="50" t="s">
        <v>172</v>
      </c>
      <c r="G176" s="50">
        <v>290997</v>
      </c>
      <c r="H176" s="13" t="s">
        <v>76</v>
      </c>
      <c r="I176" s="13" t="s">
        <v>257</v>
      </c>
      <c r="J176" s="13" t="s">
        <v>264</v>
      </c>
      <c r="K176" s="50" t="s">
        <v>71</v>
      </c>
      <c r="L176" s="13" t="s">
        <v>267</v>
      </c>
      <c r="M176" s="44">
        <v>1</v>
      </c>
      <c r="N176" s="44" t="s">
        <v>379</v>
      </c>
      <c r="O176" s="19"/>
      <c r="P176" s="1">
        <v>136</v>
      </c>
    </row>
    <row r="177" spans="1:16" ht="16.5" customHeight="1" x14ac:dyDescent="0.2">
      <c r="A177" s="19">
        <f t="shared" si="4"/>
        <v>17</v>
      </c>
      <c r="B177" s="50">
        <v>1521110026</v>
      </c>
      <c r="C177" s="50">
        <v>6.2</v>
      </c>
      <c r="D177" s="50" t="s">
        <v>1</v>
      </c>
      <c r="E177" s="50" t="s">
        <v>168</v>
      </c>
      <c r="F177" s="50" t="s">
        <v>383</v>
      </c>
      <c r="G177" s="50">
        <v>90695</v>
      </c>
      <c r="H177" s="13" t="s">
        <v>76</v>
      </c>
      <c r="I177" s="13" t="s">
        <v>257</v>
      </c>
      <c r="J177" s="13" t="s">
        <v>264</v>
      </c>
      <c r="K177" s="50" t="s">
        <v>68</v>
      </c>
      <c r="L177" s="13" t="s">
        <v>267</v>
      </c>
      <c r="M177" s="44">
        <v>1</v>
      </c>
      <c r="N177" s="44" t="s">
        <v>379</v>
      </c>
      <c r="O177" s="19"/>
      <c r="P177" s="1">
        <v>137</v>
      </c>
    </row>
    <row r="178" spans="1:16" ht="16.5" customHeight="1" x14ac:dyDescent="0.2">
      <c r="A178" s="19">
        <f t="shared" si="4"/>
        <v>18</v>
      </c>
      <c r="B178" s="18">
        <v>1221010233</v>
      </c>
      <c r="C178" s="24">
        <v>5.6</v>
      </c>
      <c r="D178" s="50" t="s">
        <v>0</v>
      </c>
      <c r="E178" s="18" t="s">
        <v>421</v>
      </c>
      <c r="F178" s="18" t="s">
        <v>422</v>
      </c>
      <c r="G178" s="18">
        <v>300893</v>
      </c>
      <c r="H178" s="50" t="s">
        <v>76</v>
      </c>
      <c r="I178" s="22" t="s">
        <v>423</v>
      </c>
      <c r="J178" s="22" t="s">
        <v>261</v>
      </c>
      <c r="K178" s="24" t="s">
        <v>64</v>
      </c>
      <c r="L178" s="24" t="s">
        <v>267</v>
      </c>
      <c r="M178" s="44">
        <v>1</v>
      </c>
      <c r="N178" s="44" t="s">
        <v>379</v>
      </c>
      <c r="O178" s="19"/>
      <c r="P178" s="1">
        <v>171</v>
      </c>
    </row>
    <row r="179" spans="1:16" ht="16.5" customHeight="1" x14ac:dyDescent="0.2">
      <c r="A179" s="71"/>
      <c r="B179" s="72"/>
      <c r="C179" s="73"/>
      <c r="D179" s="73"/>
      <c r="E179" s="72"/>
      <c r="F179" s="72"/>
      <c r="G179" s="72"/>
      <c r="H179" s="54"/>
      <c r="I179" s="74"/>
      <c r="J179" s="74"/>
      <c r="K179" s="73"/>
      <c r="L179" s="73"/>
      <c r="P179" s="1"/>
    </row>
    <row r="180" spans="1:16" x14ac:dyDescent="0.2">
      <c r="B180" s="55"/>
      <c r="D180" s="46"/>
      <c r="E180" s="55"/>
      <c r="F180" s="55"/>
      <c r="G180" s="55"/>
      <c r="H180" s="54"/>
      <c r="I180" s="79"/>
      <c r="M180" s="44">
        <f>SUBTOTAL(9,M6:M179)</f>
        <v>173</v>
      </c>
    </row>
    <row r="182" spans="1:16" x14ac:dyDescent="0.2">
      <c r="J182" s="46" t="s">
        <v>441</v>
      </c>
    </row>
    <row r="183" spans="1:16" ht="17.25" hidden="1" customHeight="1" x14ac:dyDescent="0.2">
      <c r="J183" s="52" t="s">
        <v>295</v>
      </c>
    </row>
    <row r="184" spans="1:16" ht="17.25" customHeight="1" x14ac:dyDescent="0.2">
      <c r="J184" s="53" t="s">
        <v>296</v>
      </c>
    </row>
    <row r="185" spans="1:16" ht="17.25" customHeight="1" x14ac:dyDescent="0.2"/>
    <row r="186" spans="1:16" ht="17.25" customHeight="1" x14ac:dyDescent="0.2"/>
    <row r="187" spans="1:16" ht="17.25" customHeight="1" x14ac:dyDescent="0.2"/>
    <row r="188" spans="1:16" s="46" customFormat="1" ht="17.25" customHeight="1" x14ac:dyDescent="0.2">
      <c r="A188" s="44"/>
      <c r="B188" s="44"/>
      <c r="D188" s="44"/>
      <c r="E188" s="44"/>
      <c r="F188" s="44"/>
      <c r="M188" s="44"/>
      <c r="N188" s="44"/>
      <c r="O188" s="44"/>
      <c r="P188" s="44"/>
    </row>
    <row r="189" spans="1:16" s="46" customFormat="1" ht="17.25" customHeight="1" x14ac:dyDescent="0.2">
      <c r="A189" s="44"/>
      <c r="B189" s="44"/>
      <c r="D189" s="44"/>
      <c r="E189" s="44"/>
      <c r="F189" s="44"/>
      <c r="M189" s="44"/>
      <c r="N189" s="44"/>
      <c r="O189" s="44"/>
      <c r="P189" s="44"/>
    </row>
    <row r="190" spans="1:16" s="46" customFormat="1" ht="17.25" customHeight="1" x14ac:dyDescent="0.2">
      <c r="A190" s="44"/>
      <c r="B190" s="44"/>
      <c r="D190" s="44"/>
      <c r="E190" s="44"/>
      <c r="F190" s="44"/>
      <c r="J190" s="53" t="s">
        <v>297</v>
      </c>
      <c r="M190" s="44"/>
      <c r="N190" s="44"/>
      <c r="O190" s="44"/>
      <c r="P190" s="44"/>
    </row>
    <row r="191" spans="1:16" s="46" customFormat="1" ht="17.25" customHeight="1" x14ac:dyDescent="0.2">
      <c r="A191" s="44"/>
      <c r="B191" s="44"/>
      <c r="D191" s="44"/>
      <c r="E191" s="44"/>
      <c r="F191" s="44"/>
      <c r="M191" s="44"/>
      <c r="N191" s="44"/>
      <c r="O191" s="44"/>
      <c r="P191" s="44"/>
    </row>
  </sheetData>
  <autoFilter ref="A3:P178"/>
  <sortState ref="A4:Q177">
    <sortCondition ref="L4:L177"/>
  </sortState>
  <conditionalFormatting sqref="D130">
    <cfRule type="cellIs" dxfId="7" priority="4" stopIfTrue="1" operator="between">
      <formula>0</formula>
      <formula>4.9</formula>
    </cfRule>
  </conditionalFormatting>
  <conditionalFormatting sqref="D137:D159 D174:D178 D161:D167">
    <cfRule type="cellIs" dxfId="6" priority="3" stopIfTrue="1" operator="between">
      <formula>0</formula>
      <formula>4.9</formula>
    </cfRule>
  </conditionalFormatting>
  <conditionalFormatting sqref="I130">
    <cfRule type="cellIs" dxfId="5" priority="2" stopIfTrue="1" operator="between">
      <formula>0</formula>
      <formula>4.9</formula>
    </cfRule>
  </conditionalFormatting>
  <conditionalFormatting sqref="D169:D170">
    <cfRule type="cellIs" dxfId="4" priority="1" stopIfTrue="1" operator="between">
      <formula>0</formula>
      <formula>4.9</formula>
    </cfRule>
  </conditionalFormatting>
  <printOptions horizontalCentered="1"/>
  <pageMargins left="0.7" right="0.7" top="0.5" bottom="0.5" header="0.3" footer="0.3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workbookViewId="0">
      <pane ySplit="3" topLeftCell="A163" activePane="bottomLeft" state="frozen"/>
      <selection pane="bottomLeft" activeCell="A3" sqref="A3:XFD3"/>
    </sheetView>
  </sheetViews>
  <sheetFormatPr defaultRowHeight="12.75" x14ac:dyDescent="0.2"/>
  <cols>
    <col min="1" max="1" width="7.28515625" style="44" customWidth="1"/>
    <col min="2" max="2" width="11" style="44" bestFit="1" customWidth="1"/>
    <col min="3" max="3" width="8.140625" style="46" customWidth="1"/>
    <col min="4" max="4" width="12.7109375" style="44" bestFit="1" customWidth="1"/>
    <col min="5" max="5" width="15" style="44" bestFit="1" customWidth="1"/>
    <col min="6" max="6" width="9.140625" style="44"/>
    <col min="7" max="7" width="10.28515625" style="46" bestFit="1" customWidth="1"/>
    <col min="8" max="8" width="9.140625" style="46"/>
    <col min="9" max="9" width="13.140625" style="46" bestFit="1" customWidth="1"/>
    <col min="10" max="10" width="9.140625" style="46"/>
    <col min="11" max="11" width="13.7109375" style="46" customWidth="1"/>
    <col min="12" max="12" width="7.7109375" style="46" bestFit="1" customWidth="1"/>
    <col min="13" max="13" width="3.5703125" style="44" hidden="1" customWidth="1"/>
    <col min="14" max="14" width="3.140625" style="44" hidden="1" customWidth="1"/>
    <col min="15" max="15" width="19.5703125" style="44" hidden="1" customWidth="1"/>
    <col min="16" max="16" width="9.5703125" style="44" hidden="1" customWidth="1"/>
    <col min="17" max="16384" width="9.140625" style="44"/>
  </cols>
  <sheetData>
    <row r="1" spans="1:13" ht="21.75" customHeight="1" x14ac:dyDescent="0.2">
      <c r="B1" s="45" t="s">
        <v>294</v>
      </c>
    </row>
    <row r="3" spans="1:13" s="45" customFormat="1" ht="15.75" customHeight="1" x14ac:dyDescent="0.2">
      <c r="A3" s="47" t="s">
        <v>293</v>
      </c>
      <c r="B3" s="48" t="s">
        <v>78</v>
      </c>
      <c r="C3" s="49" t="s">
        <v>79</v>
      </c>
      <c r="D3" s="48" t="s">
        <v>80</v>
      </c>
      <c r="E3" s="48" t="s">
        <v>2</v>
      </c>
      <c r="F3" s="48" t="s">
        <v>3</v>
      </c>
      <c r="G3" s="49" t="s">
        <v>4</v>
      </c>
      <c r="H3" s="49" t="s">
        <v>75</v>
      </c>
      <c r="I3" s="49" t="s">
        <v>5</v>
      </c>
      <c r="J3" s="49" t="s">
        <v>60</v>
      </c>
      <c r="K3" s="49" t="s">
        <v>63</v>
      </c>
      <c r="L3" s="49" t="s">
        <v>265</v>
      </c>
    </row>
    <row r="4" spans="1:13" s="1" customFormat="1" ht="15.75" customHeight="1" x14ac:dyDescent="0.2">
      <c r="A4" s="19">
        <v>1</v>
      </c>
      <c r="B4" s="18">
        <v>1151080014</v>
      </c>
      <c r="C4" s="22">
        <v>5.69</v>
      </c>
      <c r="D4" s="18" t="s">
        <v>0</v>
      </c>
      <c r="E4" s="18" t="s">
        <v>6</v>
      </c>
      <c r="F4" s="18" t="s">
        <v>7</v>
      </c>
      <c r="G4" s="22">
        <v>21093</v>
      </c>
      <c r="H4" s="22" t="s">
        <v>76</v>
      </c>
      <c r="I4" s="22" t="s">
        <v>8</v>
      </c>
      <c r="J4" s="22" t="s">
        <v>61</v>
      </c>
      <c r="K4" s="22" t="s">
        <v>64</v>
      </c>
      <c r="L4" s="22" t="s">
        <v>266</v>
      </c>
      <c r="M4" s="1">
        <v>1</v>
      </c>
    </row>
    <row r="5" spans="1:13" s="1" customFormat="1" ht="15.75" customHeight="1" x14ac:dyDescent="0.2">
      <c r="A5" s="19">
        <f>A4+1</f>
        <v>2</v>
      </c>
      <c r="B5" s="18">
        <v>1151130082</v>
      </c>
      <c r="C5" s="22">
        <v>5.6</v>
      </c>
      <c r="D5" s="18" t="s">
        <v>0</v>
      </c>
      <c r="E5" s="18" t="s">
        <v>9</v>
      </c>
      <c r="F5" s="18" t="s">
        <v>10</v>
      </c>
      <c r="G5" s="22">
        <v>251293</v>
      </c>
      <c r="H5" s="22" t="s">
        <v>76</v>
      </c>
      <c r="I5" s="22" t="s">
        <v>11</v>
      </c>
      <c r="J5" s="22" t="s">
        <v>61</v>
      </c>
      <c r="K5" s="22"/>
      <c r="L5" s="22" t="s">
        <v>266</v>
      </c>
      <c r="M5" s="1">
        <v>1</v>
      </c>
    </row>
    <row r="6" spans="1:13" s="1" customFormat="1" ht="15.75" customHeight="1" x14ac:dyDescent="0.2">
      <c r="A6" s="19">
        <f t="shared" ref="A6:A69" si="0">A5+1</f>
        <v>3</v>
      </c>
      <c r="B6" s="18">
        <v>1151060030</v>
      </c>
      <c r="C6" s="22">
        <v>5.56</v>
      </c>
      <c r="D6" s="18" t="s">
        <v>0</v>
      </c>
      <c r="E6" s="18" t="s">
        <v>12</v>
      </c>
      <c r="F6" s="18" t="s">
        <v>13</v>
      </c>
      <c r="G6" s="22">
        <v>291092</v>
      </c>
      <c r="H6" s="22" t="s">
        <v>76</v>
      </c>
      <c r="I6" s="22" t="s">
        <v>14</v>
      </c>
      <c r="J6" s="22" t="s">
        <v>61</v>
      </c>
      <c r="K6" s="22" t="s">
        <v>64</v>
      </c>
      <c r="L6" s="22" t="s">
        <v>266</v>
      </c>
      <c r="M6" s="1">
        <v>1</v>
      </c>
    </row>
    <row r="7" spans="1:13" s="1" customFormat="1" ht="15.75" customHeight="1" x14ac:dyDescent="0.2">
      <c r="A7" s="19">
        <f t="shared" si="0"/>
        <v>4</v>
      </c>
      <c r="B7" s="18">
        <v>1151120224</v>
      </c>
      <c r="C7" s="22">
        <v>6.2</v>
      </c>
      <c r="D7" s="18" t="s">
        <v>1</v>
      </c>
      <c r="E7" s="18" t="s">
        <v>15</v>
      </c>
      <c r="F7" s="18" t="s">
        <v>16</v>
      </c>
      <c r="G7" s="22">
        <v>210891</v>
      </c>
      <c r="H7" s="22" t="s">
        <v>76</v>
      </c>
      <c r="I7" s="22" t="s">
        <v>17</v>
      </c>
      <c r="J7" s="22" t="s">
        <v>61</v>
      </c>
      <c r="K7" s="22" t="s">
        <v>64</v>
      </c>
      <c r="L7" s="22" t="s">
        <v>266</v>
      </c>
      <c r="M7" s="1">
        <v>1</v>
      </c>
    </row>
    <row r="8" spans="1:13" s="1" customFormat="1" ht="15.75" customHeight="1" x14ac:dyDescent="0.2">
      <c r="A8" s="19">
        <f t="shared" si="0"/>
        <v>5</v>
      </c>
      <c r="B8" s="18">
        <v>1151050046</v>
      </c>
      <c r="C8" s="22">
        <v>5.61</v>
      </c>
      <c r="D8" s="18" t="s">
        <v>0</v>
      </c>
      <c r="E8" s="18" t="s">
        <v>18</v>
      </c>
      <c r="F8" s="18" t="s">
        <v>19</v>
      </c>
      <c r="G8" s="22">
        <v>131193</v>
      </c>
      <c r="H8" s="22" t="s">
        <v>76</v>
      </c>
      <c r="I8" s="22" t="s">
        <v>20</v>
      </c>
      <c r="J8" s="22" t="s">
        <v>61</v>
      </c>
      <c r="K8" s="22" t="s">
        <v>64</v>
      </c>
      <c r="L8" s="22" t="s">
        <v>266</v>
      </c>
      <c r="M8" s="1">
        <v>1</v>
      </c>
    </row>
    <row r="9" spans="1:13" s="1" customFormat="1" ht="15.75" customHeight="1" x14ac:dyDescent="0.2">
      <c r="A9" s="19">
        <f t="shared" si="0"/>
        <v>6</v>
      </c>
      <c r="B9" s="18">
        <v>1151020069</v>
      </c>
      <c r="C9" s="22">
        <v>5.56</v>
      </c>
      <c r="D9" s="18" t="s">
        <v>0</v>
      </c>
      <c r="E9" s="18" t="s">
        <v>21</v>
      </c>
      <c r="F9" s="18" t="s">
        <v>22</v>
      </c>
      <c r="G9" s="22">
        <v>171291</v>
      </c>
      <c r="H9" s="22" t="s">
        <v>76</v>
      </c>
      <c r="I9" s="22" t="s">
        <v>23</v>
      </c>
      <c r="J9" s="22" t="s">
        <v>61</v>
      </c>
      <c r="K9" s="22" t="s">
        <v>65</v>
      </c>
      <c r="L9" s="22" t="s">
        <v>266</v>
      </c>
      <c r="M9" s="1">
        <v>1</v>
      </c>
    </row>
    <row r="10" spans="1:13" s="1" customFormat="1" ht="15.75" customHeight="1" x14ac:dyDescent="0.2">
      <c r="A10" s="19">
        <f t="shared" si="0"/>
        <v>7</v>
      </c>
      <c r="B10" s="18">
        <v>1251050007</v>
      </c>
      <c r="C10" s="22">
        <v>5.79</v>
      </c>
      <c r="D10" s="18" t="s">
        <v>0</v>
      </c>
      <c r="E10" s="18" t="s">
        <v>24</v>
      </c>
      <c r="F10" s="18" t="s">
        <v>25</v>
      </c>
      <c r="G10" s="22">
        <v>50493</v>
      </c>
      <c r="H10" s="22" t="s">
        <v>76</v>
      </c>
      <c r="I10" s="22" t="s">
        <v>26</v>
      </c>
      <c r="J10" s="22" t="s">
        <v>62</v>
      </c>
      <c r="K10" s="22" t="s">
        <v>66</v>
      </c>
      <c r="L10" s="22" t="s">
        <v>266</v>
      </c>
      <c r="M10" s="1">
        <v>1</v>
      </c>
    </row>
    <row r="11" spans="1:13" s="1" customFormat="1" ht="15.75" customHeight="1" x14ac:dyDescent="0.2">
      <c r="A11" s="19">
        <f t="shared" si="0"/>
        <v>8</v>
      </c>
      <c r="B11" s="18">
        <v>1251050054</v>
      </c>
      <c r="C11" s="22">
        <v>5.96</v>
      </c>
      <c r="D11" s="18" t="s">
        <v>0</v>
      </c>
      <c r="E11" s="18" t="s">
        <v>27</v>
      </c>
      <c r="F11" s="18" t="s">
        <v>28</v>
      </c>
      <c r="G11" s="22">
        <v>220194</v>
      </c>
      <c r="H11" s="22" t="s">
        <v>76</v>
      </c>
      <c r="I11" s="22" t="s">
        <v>26</v>
      </c>
      <c r="J11" s="22" t="s">
        <v>62</v>
      </c>
      <c r="K11" s="22" t="s">
        <v>67</v>
      </c>
      <c r="L11" s="22" t="s">
        <v>266</v>
      </c>
      <c r="M11" s="1">
        <v>1</v>
      </c>
    </row>
    <row r="12" spans="1:13" s="1" customFormat="1" ht="15.75" customHeight="1" x14ac:dyDescent="0.2">
      <c r="A12" s="19">
        <f t="shared" si="0"/>
        <v>9</v>
      </c>
      <c r="B12" s="18">
        <v>1251020018</v>
      </c>
      <c r="C12" s="22">
        <v>5.86</v>
      </c>
      <c r="D12" s="18" t="s">
        <v>0</v>
      </c>
      <c r="E12" s="18" t="s">
        <v>6</v>
      </c>
      <c r="F12" s="18" t="s">
        <v>29</v>
      </c>
      <c r="G12" s="22">
        <v>81294</v>
      </c>
      <c r="H12" s="22" t="s">
        <v>76</v>
      </c>
      <c r="I12" s="22" t="s">
        <v>30</v>
      </c>
      <c r="J12" s="22" t="s">
        <v>62</v>
      </c>
      <c r="K12" s="22" t="s">
        <v>68</v>
      </c>
      <c r="L12" s="22" t="s">
        <v>266</v>
      </c>
      <c r="M12" s="1">
        <v>1</v>
      </c>
    </row>
    <row r="13" spans="1:13" s="1" customFormat="1" ht="15.75" customHeight="1" x14ac:dyDescent="0.2">
      <c r="A13" s="19">
        <f t="shared" si="0"/>
        <v>10</v>
      </c>
      <c r="B13" s="18">
        <v>1251090033</v>
      </c>
      <c r="C13" s="22">
        <v>6.14</v>
      </c>
      <c r="D13" s="18" t="s">
        <v>1</v>
      </c>
      <c r="E13" s="18" t="s">
        <v>31</v>
      </c>
      <c r="F13" s="18" t="s">
        <v>32</v>
      </c>
      <c r="G13" s="22">
        <v>100794</v>
      </c>
      <c r="H13" s="22" t="s">
        <v>76</v>
      </c>
      <c r="I13" s="22" t="s">
        <v>33</v>
      </c>
      <c r="J13" s="22" t="s">
        <v>62</v>
      </c>
      <c r="K13" s="22" t="s">
        <v>69</v>
      </c>
      <c r="L13" s="22" t="s">
        <v>266</v>
      </c>
      <c r="M13" s="1">
        <v>1</v>
      </c>
    </row>
    <row r="14" spans="1:13" s="1" customFormat="1" ht="15.75" customHeight="1" x14ac:dyDescent="0.25">
      <c r="A14" s="19">
        <f t="shared" si="0"/>
        <v>11</v>
      </c>
      <c r="B14" s="30">
        <v>1251130054</v>
      </c>
      <c r="C14" s="22">
        <v>6.02</v>
      </c>
      <c r="D14" s="18" t="s">
        <v>1</v>
      </c>
      <c r="E14" s="18" t="s">
        <v>214</v>
      </c>
      <c r="F14" s="18" t="s">
        <v>76</v>
      </c>
      <c r="G14" s="43">
        <v>240193</v>
      </c>
      <c r="H14" s="22" t="s">
        <v>76</v>
      </c>
      <c r="I14" s="31" t="s">
        <v>298</v>
      </c>
      <c r="J14" s="22" t="s">
        <v>62</v>
      </c>
      <c r="K14" s="22" t="s">
        <v>69</v>
      </c>
      <c r="L14" s="22" t="s">
        <v>266</v>
      </c>
      <c r="M14" s="1">
        <v>1</v>
      </c>
    </row>
    <row r="15" spans="1:13" s="1" customFormat="1" ht="15.75" customHeight="1" x14ac:dyDescent="0.2">
      <c r="A15" s="19">
        <f t="shared" si="0"/>
        <v>12</v>
      </c>
      <c r="B15" s="18">
        <v>1251150009</v>
      </c>
      <c r="C15" s="22">
        <v>6.36</v>
      </c>
      <c r="D15" s="18" t="s">
        <v>1</v>
      </c>
      <c r="E15" s="18" t="s">
        <v>18</v>
      </c>
      <c r="F15" s="18" t="s">
        <v>34</v>
      </c>
      <c r="G15" s="22">
        <v>190794</v>
      </c>
      <c r="H15" s="22" t="s">
        <v>76</v>
      </c>
      <c r="I15" s="22" t="s">
        <v>35</v>
      </c>
      <c r="J15" s="22" t="s">
        <v>62</v>
      </c>
      <c r="K15" s="22" t="s">
        <v>69</v>
      </c>
      <c r="L15" s="22" t="s">
        <v>266</v>
      </c>
      <c r="M15" s="1">
        <v>1</v>
      </c>
    </row>
    <row r="16" spans="1:13" s="1" customFormat="1" ht="15.75" customHeight="1" x14ac:dyDescent="0.2">
      <c r="A16" s="19">
        <f t="shared" si="0"/>
        <v>13</v>
      </c>
      <c r="B16" s="18">
        <v>1251150015</v>
      </c>
      <c r="C16" s="22">
        <v>6.2</v>
      </c>
      <c r="D16" s="18" t="s">
        <v>1</v>
      </c>
      <c r="E16" s="18" t="s">
        <v>36</v>
      </c>
      <c r="F16" s="18" t="s">
        <v>37</v>
      </c>
      <c r="G16" s="22">
        <v>170194</v>
      </c>
      <c r="H16" s="22" t="s">
        <v>76</v>
      </c>
      <c r="I16" s="22" t="s">
        <v>35</v>
      </c>
      <c r="J16" s="22" t="s">
        <v>62</v>
      </c>
      <c r="K16" s="22" t="s">
        <v>64</v>
      </c>
      <c r="L16" s="22" t="s">
        <v>266</v>
      </c>
      <c r="M16" s="1">
        <v>1</v>
      </c>
    </row>
    <row r="17" spans="1:13" s="1" customFormat="1" ht="15.75" customHeight="1" x14ac:dyDescent="0.2">
      <c r="A17" s="19">
        <f t="shared" si="0"/>
        <v>14</v>
      </c>
      <c r="B17" s="18">
        <v>1251010026</v>
      </c>
      <c r="C17" s="22">
        <v>6.03</v>
      </c>
      <c r="D17" s="18" t="s">
        <v>1</v>
      </c>
      <c r="E17" s="18" t="s">
        <v>18</v>
      </c>
      <c r="F17" s="18" t="s">
        <v>38</v>
      </c>
      <c r="G17" s="22">
        <v>200294</v>
      </c>
      <c r="H17" s="22" t="s">
        <v>76</v>
      </c>
      <c r="I17" s="22" t="s">
        <v>39</v>
      </c>
      <c r="J17" s="22" t="s">
        <v>62</v>
      </c>
      <c r="K17" s="22" t="s">
        <v>70</v>
      </c>
      <c r="L17" s="22" t="s">
        <v>266</v>
      </c>
      <c r="M17" s="1">
        <v>1</v>
      </c>
    </row>
    <row r="18" spans="1:13" s="1" customFormat="1" ht="15.75" customHeight="1" x14ac:dyDescent="0.2">
      <c r="A18" s="19">
        <f t="shared" si="0"/>
        <v>15</v>
      </c>
      <c r="B18" s="18">
        <v>1251010258</v>
      </c>
      <c r="C18" s="22">
        <v>5.86</v>
      </c>
      <c r="D18" s="18" t="s">
        <v>0</v>
      </c>
      <c r="E18" s="18" t="s">
        <v>24</v>
      </c>
      <c r="F18" s="18" t="s">
        <v>40</v>
      </c>
      <c r="G18" s="22">
        <v>220394</v>
      </c>
      <c r="H18" s="22" t="s">
        <v>76</v>
      </c>
      <c r="I18" s="22" t="s">
        <v>41</v>
      </c>
      <c r="J18" s="22" t="s">
        <v>62</v>
      </c>
      <c r="K18" s="22" t="s">
        <v>71</v>
      </c>
      <c r="L18" s="22" t="s">
        <v>266</v>
      </c>
      <c r="M18" s="1">
        <v>1</v>
      </c>
    </row>
    <row r="19" spans="1:13" s="1" customFormat="1" ht="15.75" customHeight="1" x14ac:dyDescent="0.2">
      <c r="A19" s="19">
        <f t="shared" si="0"/>
        <v>16</v>
      </c>
      <c r="B19" s="18">
        <v>1251010437</v>
      </c>
      <c r="C19" s="22">
        <v>5.77</v>
      </c>
      <c r="D19" s="18" t="s">
        <v>0</v>
      </c>
      <c r="E19" s="18" t="s">
        <v>6</v>
      </c>
      <c r="F19" s="18" t="s">
        <v>42</v>
      </c>
      <c r="G19" s="22">
        <v>250494</v>
      </c>
      <c r="H19" s="22" t="s">
        <v>76</v>
      </c>
      <c r="I19" s="22" t="s">
        <v>43</v>
      </c>
      <c r="J19" s="22" t="s">
        <v>62</v>
      </c>
      <c r="K19" s="22" t="s">
        <v>72</v>
      </c>
      <c r="L19" s="22" t="s">
        <v>266</v>
      </c>
      <c r="M19" s="1">
        <v>1</v>
      </c>
    </row>
    <row r="20" spans="1:13" s="1" customFormat="1" ht="15.75" customHeight="1" x14ac:dyDescent="0.2">
      <c r="A20" s="19">
        <f t="shared" si="0"/>
        <v>17</v>
      </c>
      <c r="B20" s="18">
        <v>1251010126</v>
      </c>
      <c r="C20" s="22">
        <v>6.08</v>
      </c>
      <c r="D20" s="18" t="s">
        <v>1</v>
      </c>
      <c r="E20" s="18" t="s">
        <v>44</v>
      </c>
      <c r="F20" s="18" t="s">
        <v>45</v>
      </c>
      <c r="G20" s="22">
        <v>200694</v>
      </c>
      <c r="H20" s="22" t="s">
        <v>76</v>
      </c>
      <c r="I20" s="22" t="s">
        <v>46</v>
      </c>
      <c r="J20" s="22" t="s">
        <v>62</v>
      </c>
      <c r="K20" s="22" t="s">
        <v>73</v>
      </c>
      <c r="L20" s="22" t="s">
        <v>266</v>
      </c>
      <c r="M20" s="1">
        <v>1</v>
      </c>
    </row>
    <row r="21" spans="1:13" s="1" customFormat="1" ht="15.75" customHeight="1" x14ac:dyDescent="0.2">
      <c r="A21" s="19">
        <f t="shared" si="0"/>
        <v>18</v>
      </c>
      <c r="B21" s="18">
        <v>1251010591</v>
      </c>
      <c r="C21" s="22">
        <v>6.07</v>
      </c>
      <c r="D21" s="18" t="s">
        <v>1</v>
      </c>
      <c r="E21" s="18" t="s">
        <v>47</v>
      </c>
      <c r="F21" s="18" t="s">
        <v>29</v>
      </c>
      <c r="G21" s="22">
        <v>281094</v>
      </c>
      <c r="H21" s="22" t="s">
        <v>76</v>
      </c>
      <c r="I21" s="22" t="s">
        <v>46</v>
      </c>
      <c r="J21" s="22" t="s">
        <v>62</v>
      </c>
      <c r="K21" s="22" t="s">
        <v>64</v>
      </c>
      <c r="L21" s="22" t="s">
        <v>266</v>
      </c>
      <c r="M21" s="1">
        <v>1</v>
      </c>
    </row>
    <row r="22" spans="1:13" s="1" customFormat="1" ht="15.75" customHeight="1" x14ac:dyDescent="0.2">
      <c r="A22" s="19">
        <f t="shared" si="0"/>
        <v>19</v>
      </c>
      <c r="B22" s="18">
        <v>1251060047</v>
      </c>
      <c r="C22" s="22">
        <v>5.81</v>
      </c>
      <c r="D22" s="18" t="s">
        <v>0</v>
      </c>
      <c r="E22" s="18" t="s">
        <v>48</v>
      </c>
      <c r="F22" s="18" t="s">
        <v>40</v>
      </c>
      <c r="G22" s="22">
        <v>130593</v>
      </c>
      <c r="H22" s="22" t="s">
        <v>76</v>
      </c>
      <c r="I22" s="22" t="s">
        <v>46</v>
      </c>
      <c r="J22" s="22" t="s">
        <v>62</v>
      </c>
      <c r="K22" s="22" t="s">
        <v>72</v>
      </c>
      <c r="L22" s="22" t="s">
        <v>266</v>
      </c>
      <c r="M22" s="1">
        <v>1</v>
      </c>
    </row>
    <row r="23" spans="1:13" s="1" customFormat="1" ht="15.75" customHeight="1" x14ac:dyDescent="0.2">
      <c r="A23" s="19">
        <f t="shared" si="0"/>
        <v>20</v>
      </c>
      <c r="B23" s="18">
        <v>1251110001</v>
      </c>
      <c r="C23" s="22">
        <v>6.36</v>
      </c>
      <c r="D23" s="18" t="s">
        <v>1</v>
      </c>
      <c r="E23" s="18" t="s">
        <v>49</v>
      </c>
      <c r="F23" s="18" t="s">
        <v>16</v>
      </c>
      <c r="G23" s="22">
        <v>120394</v>
      </c>
      <c r="H23" s="22" t="s">
        <v>77</v>
      </c>
      <c r="I23" s="22" t="s">
        <v>50</v>
      </c>
      <c r="J23" s="22" t="s">
        <v>62</v>
      </c>
      <c r="K23" s="22" t="s">
        <v>64</v>
      </c>
      <c r="L23" s="22" t="s">
        <v>266</v>
      </c>
      <c r="M23" s="1">
        <v>1</v>
      </c>
    </row>
    <row r="24" spans="1:13" s="1" customFormat="1" ht="15.75" customHeight="1" x14ac:dyDescent="0.2">
      <c r="A24" s="19">
        <f t="shared" si="0"/>
        <v>21</v>
      </c>
      <c r="B24" s="18">
        <v>1251110012</v>
      </c>
      <c r="C24" s="22">
        <v>6.16</v>
      </c>
      <c r="D24" s="18" t="s">
        <v>1</v>
      </c>
      <c r="E24" s="18" t="s">
        <v>51</v>
      </c>
      <c r="F24" s="18" t="s">
        <v>52</v>
      </c>
      <c r="G24" s="22">
        <v>101294</v>
      </c>
      <c r="H24" s="22" t="s">
        <v>76</v>
      </c>
      <c r="I24" s="22" t="s">
        <v>50</v>
      </c>
      <c r="J24" s="22" t="s">
        <v>62</v>
      </c>
      <c r="K24" s="22" t="s">
        <v>74</v>
      </c>
      <c r="L24" s="22" t="s">
        <v>266</v>
      </c>
      <c r="M24" s="1">
        <v>1</v>
      </c>
    </row>
    <row r="25" spans="1:13" s="1" customFormat="1" ht="15.75" customHeight="1" x14ac:dyDescent="0.2">
      <c r="A25" s="19">
        <f t="shared" si="0"/>
        <v>22</v>
      </c>
      <c r="B25" s="18">
        <v>1251120050</v>
      </c>
      <c r="C25" s="22">
        <v>5.74</v>
      </c>
      <c r="D25" s="18" t="s">
        <v>0</v>
      </c>
      <c r="E25" s="18" t="s">
        <v>53</v>
      </c>
      <c r="F25" s="18" t="s">
        <v>28</v>
      </c>
      <c r="G25" s="22">
        <v>80194</v>
      </c>
      <c r="H25" s="22" t="s">
        <v>76</v>
      </c>
      <c r="I25" s="22" t="s">
        <v>54</v>
      </c>
      <c r="J25" s="22" t="s">
        <v>62</v>
      </c>
      <c r="K25" s="22" t="s">
        <v>64</v>
      </c>
      <c r="L25" s="22" t="s">
        <v>266</v>
      </c>
      <c r="M25" s="1">
        <v>1</v>
      </c>
    </row>
    <row r="26" spans="1:13" s="1" customFormat="1" ht="15.75" customHeight="1" x14ac:dyDescent="0.2">
      <c r="A26" s="19">
        <f t="shared" si="0"/>
        <v>23</v>
      </c>
      <c r="B26" s="18">
        <v>1251120257</v>
      </c>
      <c r="C26" s="22">
        <v>6.15</v>
      </c>
      <c r="D26" s="18" t="s">
        <v>1</v>
      </c>
      <c r="E26" s="18" t="s">
        <v>49</v>
      </c>
      <c r="F26" s="18" t="s">
        <v>55</v>
      </c>
      <c r="G26" s="22">
        <v>140694</v>
      </c>
      <c r="H26" s="22" t="s">
        <v>76</v>
      </c>
      <c r="I26" s="22" t="s">
        <v>56</v>
      </c>
      <c r="J26" s="22" t="s">
        <v>62</v>
      </c>
      <c r="K26" s="22" t="s">
        <v>64</v>
      </c>
      <c r="L26" s="22" t="s">
        <v>266</v>
      </c>
      <c r="M26" s="1">
        <v>1</v>
      </c>
    </row>
    <row r="27" spans="1:13" s="1" customFormat="1" ht="15.75" customHeight="1" x14ac:dyDescent="0.2">
      <c r="A27" s="19">
        <f t="shared" si="0"/>
        <v>24</v>
      </c>
      <c r="B27" s="18">
        <v>1251190048</v>
      </c>
      <c r="C27" s="22">
        <v>6.11</v>
      </c>
      <c r="D27" s="18" t="s">
        <v>1</v>
      </c>
      <c r="E27" s="18" t="s">
        <v>57</v>
      </c>
      <c r="F27" s="18" t="s">
        <v>58</v>
      </c>
      <c r="G27" s="22">
        <v>120194</v>
      </c>
      <c r="H27" s="22" t="s">
        <v>76</v>
      </c>
      <c r="I27" s="22" t="s">
        <v>59</v>
      </c>
      <c r="J27" s="22" t="s">
        <v>62</v>
      </c>
      <c r="K27" s="22" t="s">
        <v>68</v>
      </c>
      <c r="L27" s="22" t="s">
        <v>266</v>
      </c>
      <c r="M27" s="1">
        <v>1</v>
      </c>
    </row>
    <row r="28" spans="1:13" s="1" customFormat="1" ht="15.75" customHeight="1" x14ac:dyDescent="0.2">
      <c r="A28" s="19">
        <f t="shared" si="0"/>
        <v>25</v>
      </c>
      <c r="B28" s="18">
        <v>1451310001</v>
      </c>
      <c r="C28" s="22">
        <v>2.6</v>
      </c>
      <c r="D28" s="18" t="s">
        <v>81</v>
      </c>
      <c r="E28" s="18" t="s">
        <v>82</v>
      </c>
      <c r="F28" s="18" t="s">
        <v>83</v>
      </c>
      <c r="G28" s="22">
        <v>170396</v>
      </c>
      <c r="H28" s="22" t="s">
        <v>77</v>
      </c>
      <c r="I28" s="22" t="s">
        <v>84</v>
      </c>
      <c r="J28" s="22" t="s">
        <v>235</v>
      </c>
      <c r="K28" s="22" t="s">
        <v>64</v>
      </c>
      <c r="L28" s="22" t="s">
        <v>266</v>
      </c>
      <c r="M28" s="1">
        <v>1</v>
      </c>
    </row>
    <row r="29" spans="1:13" s="1" customFormat="1" ht="15.75" customHeight="1" x14ac:dyDescent="0.2">
      <c r="A29" s="19">
        <f t="shared" si="0"/>
        <v>26</v>
      </c>
      <c r="B29" s="18">
        <v>1351020014</v>
      </c>
      <c r="C29" s="22">
        <v>2.08</v>
      </c>
      <c r="D29" s="18" t="s">
        <v>0</v>
      </c>
      <c r="E29" s="18" t="s">
        <v>85</v>
      </c>
      <c r="F29" s="18" t="s">
        <v>86</v>
      </c>
      <c r="G29" s="22">
        <v>131195</v>
      </c>
      <c r="H29" s="22" t="s">
        <v>76</v>
      </c>
      <c r="I29" s="22" t="s">
        <v>84</v>
      </c>
      <c r="J29" s="22" t="s">
        <v>235</v>
      </c>
      <c r="K29" s="22" t="s">
        <v>64</v>
      </c>
      <c r="L29" s="22" t="s">
        <v>266</v>
      </c>
      <c r="M29" s="1">
        <v>1</v>
      </c>
    </row>
    <row r="30" spans="1:13" s="1" customFormat="1" ht="15.75" customHeight="1" x14ac:dyDescent="0.2">
      <c r="A30" s="19">
        <f t="shared" si="0"/>
        <v>27</v>
      </c>
      <c r="B30" s="18">
        <v>1451310019</v>
      </c>
      <c r="C30" s="22">
        <v>2.4300000000000002</v>
      </c>
      <c r="D30" s="18" t="s">
        <v>0</v>
      </c>
      <c r="E30" s="18" t="s">
        <v>87</v>
      </c>
      <c r="F30" s="18" t="s">
        <v>88</v>
      </c>
      <c r="G30" s="22">
        <v>230996</v>
      </c>
      <c r="H30" s="22" t="s">
        <v>77</v>
      </c>
      <c r="I30" s="22" t="s">
        <v>84</v>
      </c>
      <c r="J30" s="22" t="s">
        <v>235</v>
      </c>
      <c r="K30" s="22" t="s">
        <v>64</v>
      </c>
      <c r="L30" s="22" t="s">
        <v>266</v>
      </c>
      <c r="M30" s="1">
        <v>1</v>
      </c>
    </row>
    <row r="31" spans="1:13" s="1" customFormat="1" ht="15.75" customHeight="1" x14ac:dyDescent="0.2">
      <c r="A31" s="19">
        <f t="shared" si="0"/>
        <v>28</v>
      </c>
      <c r="B31" s="18">
        <v>1451310028</v>
      </c>
      <c r="C31" s="22">
        <v>2.2200000000000002</v>
      </c>
      <c r="D31" s="18" t="s">
        <v>0</v>
      </c>
      <c r="E31" s="18" t="s">
        <v>89</v>
      </c>
      <c r="F31" s="18" t="s">
        <v>90</v>
      </c>
      <c r="G31" s="22">
        <v>290396</v>
      </c>
      <c r="H31" s="22" t="s">
        <v>76</v>
      </c>
      <c r="I31" s="22" t="s">
        <v>84</v>
      </c>
      <c r="J31" s="22" t="s">
        <v>235</v>
      </c>
      <c r="K31" s="22" t="s">
        <v>64</v>
      </c>
      <c r="L31" s="22" t="s">
        <v>266</v>
      </c>
      <c r="M31" s="1">
        <v>1</v>
      </c>
    </row>
    <row r="32" spans="1:13" s="1" customFormat="1" ht="15.75" customHeight="1" x14ac:dyDescent="0.2">
      <c r="A32" s="19">
        <f t="shared" si="0"/>
        <v>29</v>
      </c>
      <c r="B32" s="18">
        <v>1451410006</v>
      </c>
      <c r="C32" s="22">
        <v>2.09</v>
      </c>
      <c r="D32" s="18" t="s">
        <v>0</v>
      </c>
      <c r="E32" s="18" t="s">
        <v>57</v>
      </c>
      <c r="F32" s="18" t="s">
        <v>91</v>
      </c>
      <c r="G32" s="22">
        <v>30796</v>
      </c>
      <c r="H32" s="22" t="s">
        <v>76</v>
      </c>
      <c r="I32" s="22" t="s">
        <v>92</v>
      </c>
      <c r="J32" s="22" t="s">
        <v>235</v>
      </c>
      <c r="K32" s="22" t="s">
        <v>223</v>
      </c>
      <c r="L32" s="22" t="s">
        <v>266</v>
      </c>
      <c r="M32" s="1">
        <v>1</v>
      </c>
    </row>
    <row r="33" spans="1:13" s="1" customFormat="1" ht="15.75" customHeight="1" x14ac:dyDescent="0.2">
      <c r="A33" s="19">
        <f t="shared" si="0"/>
        <v>30</v>
      </c>
      <c r="B33" s="18">
        <v>1451410032</v>
      </c>
      <c r="C33" s="22">
        <v>2.2000000000000002</v>
      </c>
      <c r="D33" s="18" t="s">
        <v>0</v>
      </c>
      <c r="E33" s="18" t="s">
        <v>93</v>
      </c>
      <c r="F33" s="18" t="s">
        <v>94</v>
      </c>
      <c r="G33" s="22">
        <v>210696</v>
      </c>
      <c r="H33" s="22" t="s">
        <v>76</v>
      </c>
      <c r="I33" s="22" t="s">
        <v>92</v>
      </c>
      <c r="J33" s="22" t="s">
        <v>235</v>
      </c>
      <c r="K33" s="22" t="s">
        <v>224</v>
      </c>
      <c r="L33" s="22" t="s">
        <v>266</v>
      </c>
      <c r="M33" s="1">
        <v>1</v>
      </c>
    </row>
    <row r="34" spans="1:13" s="1" customFormat="1" ht="15.75" customHeight="1" x14ac:dyDescent="0.2">
      <c r="A34" s="19">
        <f t="shared" si="0"/>
        <v>31</v>
      </c>
      <c r="B34" s="18">
        <v>1451410040</v>
      </c>
      <c r="C34" s="22">
        <v>2.34</v>
      </c>
      <c r="D34" s="18" t="s">
        <v>0</v>
      </c>
      <c r="E34" s="18" t="s">
        <v>31</v>
      </c>
      <c r="F34" s="18" t="s">
        <v>95</v>
      </c>
      <c r="G34" s="22">
        <v>40496</v>
      </c>
      <c r="H34" s="22" t="s">
        <v>76</v>
      </c>
      <c r="I34" s="22" t="s">
        <v>92</v>
      </c>
      <c r="J34" s="22" t="s">
        <v>235</v>
      </c>
      <c r="K34" s="22" t="s">
        <v>64</v>
      </c>
      <c r="L34" s="22" t="s">
        <v>266</v>
      </c>
      <c r="M34" s="1">
        <v>1</v>
      </c>
    </row>
    <row r="35" spans="1:13" s="1" customFormat="1" ht="15.75" customHeight="1" x14ac:dyDescent="0.2">
      <c r="A35" s="19">
        <f t="shared" si="0"/>
        <v>32</v>
      </c>
      <c r="B35" s="18">
        <v>1451410041</v>
      </c>
      <c r="C35" s="22">
        <v>2.0099999999999998</v>
      </c>
      <c r="D35" s="18" t="s">
        <v>0</v>
      </c>
      <c r="E35" s="18" t="s">
        <v>96</v>
      </c>
      <c r="F35" s="18" t="s">
        <v>90</v>
      </c>
      <c r="G35" s="22">
        <v>50796</v>
      </c>
      <c r="H35" s="22" t="s">
        <v>76</v>
      </c>
      <c r="I35" s="22" t="s">
        <v>92</v>
      </c>
      <c r="J35" s="22" t="s">
        <v>235</v>
      </c>
      <c r="K35" s="22" t="s">
        <v>225</v>
      </c>
      <c r="L35" s="22" t="s">
        <v>266</v>
      </c>
      <c r="M35" s="1">
        <v>1</v>
      </c>
    </row>
    <row r="36" spans="1:13" s="1" customFormat="1" ht="15.75" customHeight="1" x14ac:dyDescent="0.2">
      <c r="A36" s="19">
        <f t="shared" si="0"/>
        <v>33</v>
      </c>
      <c r="B36" s="18">
        <v>1451410045</v>
      </c>
      <c r="C36" s="22">
        <v>2.33</v>
      </c>
      <c r="D36" s="18" t="s">
        <v>0</v>
      </c>
      <c r="E36" s="18" t="s">
        <v>97</v>
      </c>
      <c r="F36" s="18" t="s">
        <v>98</v>
      </c>
      <c r="G36" s="22">
        <v>240596</v>
      </c>
      <c r="H36" s="22" t="s">
        <v>76</v>
      </c>
      <c r="I36" s="22" t="s">
        <v>92</v>
      </c>
      <c r="J36" s="22" t="s">
        <v>235</v>
      </c>
      <c r="K36" s="22" t="s">
        <v>67</v>
      </c>
      <c r="L36" s="22" t="s">
        <v>266</v>
      </c>
      <c r="M36" s="1">
        <v>1</v>
      </c>
    </row>
    <row r="37" spans="1:13" s="1" customFormat="1" ht="15.75" customHeight="1" x14ac:dyDescent="0.2">
      <c r="A37" s="19">
        <f t="shared" si="0"/>
        <v>34</v>
      </c>
      <c r="B37" s="18">
        <v>1351610024</v>
      </c>
      <c r="C37" s="22">
        <v>2.2999999999999998</v>
      </c>
      <c r="D37" s="18" t="s">
        <v>0</v>
      </c>
      <c r="E37" s="18" t="s">
        <v>99</v>
      </c>
      <c r="F37" s="18" t="s">
        <v>100</v>
      </c>
      <c r="G37" s="22">
        <v>60895</v>
      </c>
      <c r="H37" s="22" t="s">
        <v>76</v>
      </c>
      <c r="I37" s="22" t="s">
        <v>101</v>
      </c>
      <c r="J37" s="22" t="s">
        <v>235</v>
      </c>
      <c r="K37" s="22" t="s">
        <v>73</v>
      </c>
      <c r="L37" s="22" t="s">
        <v>266</v>
      </c>
      <c r="M37" s="1">
        <v>1</v>
      </c>
    </row>
    <row r="38" spans="1:13" s="1" customFormat="1" ht="15.75" customHeight="1" x14ac:dyDescent="0.2">
      <c r="A38" s="19">
        <f t="shared" si="0"/>
        <v>35</v>
      </c>
      <c r="B38" s="18">
        <v>1451620015</v>
      </c>
      <c r="C38" s="22">
        <v>2.42</v>
      </c>
      <c r="D38" s="18" t="s">
        <v>0</v>
      </c>
      <c r="E38" s="18" t="s">
        <v>102</v>
      </c>
      <c r="F38" s="18" t="s">
        <v>90</v>
      </c>
      <c r="G38" s="22">
        <v>20995</v>
      </c>
      <c r="H38" s="22" t="s">
        <v>76</v>
      </c>
      <c r="I38" s="22" t="s">
        <v>101</v>
      </c>
      <c r="J38" s="22" t="s">
        <v>235</v>
      </c>
      <c r="K38" s="22" t="s">
        <v>223</v>
      </c>
      <c r="L38" s="22" t="s">
        <v>266</v>
      </c>
      <c r="M38" s="1">
        <v>1</v>
      </c>
    </row>
    <row r="39" spans="1:13" s="1" customFormat="1" ht="15.75" customHeight="1" x14ac:dyDescent="0.2">
      <c r="A39" s="19">
        <f t="shared" si="0"/>
        <v>36</v>
      </c>
      <c r="B39" s="18">
        <v>1451420013</v>
      </c>
      <c r="C39" s="22">
        <v>2.29</v>
      </c>
      <c r="D39" s="18" t="s">
        <v>0</v>
      </c>
      <c r="E39" s="18" t="s">
        <v>103</v>
      </c>
      <c r="F39" s="18" t="s">
        <v>104</v>
      </c>
      <c r="G39" s="22">
        <v>241296</v>
      </c>
      <c r="H39" s="22" t="s">
        <v>76</v>
      </c>
      <c r="I39" s="22" t="s">
        <v>105</v>
      </c>
      <c r="J39" s="22" t="s">
        <v>235</v>
      </c>
      <c r="K39" s="22" t="s">
        <v>64</v>
      </c>
      <c r="L39" s="22" t="s">
        <v>266</v>
      </c>
      <c r="M39" s="1">
        <v>1</v>
      </c>
    </row>
    <row r="40" spans="1:13" s="1" customFormat="1" ht="15.75" customHeight="1" x14ac:dyDescent="0.2">
      <c r="A40" s="19">
        <f t="shared" si="0"/>
        <v>37</v>
      </c>
      <c r="B40" s="18">
        <v>1451420014</v>
      </c>
      <c r="C40" s="22">
        <v>2.08</v>
      </c>
      <c r="D40" s="18" t="s">
        <v>0</v>
      </c>
      <c r="E40" s="18" t="s">
        <v>106</v>
      </c>
      <c r="F40" s="18" t="s">
        <v>107</v>
      </c>
      <c r="G40" s="22">
        <v>111095</v>
      </c>
      <c r="H40" s="22" t="s">
        <v>76</v>
      </c>
      <c r="I40" s="22" t="s">
        <v>105</v>
      </c>
      <c r="J40" s="22" t="s">
        <v>235</v>
      </c>
      <c r="K40" s="22" t="s">
        <v>226</v>
      </c>
      <c r="L40" s="22" t="s">
        <v>266</v>
      </c>
      <c r="M40" s="1">
        <v>1</v>
      </c>
    </row>
    <row r="41" spans="1:13" s="1" customFormat="1" ht="15.75" customHeight="1" x14ac:dyDescent="0.2">
      <c r="A41" s="19">
        <f t="shared" si="0"/>
        <v>38</v>
      </c>
      <c r="B41" s="18">
        <v>1451420045</v>
      </c>
      <c r="C41" s="22">
        <v>2.0299999999999998</v>
      </c>
      <c r="D41" s="18" t="s">
        <v>0</v>
      </c>
      <c r="E41" s="18" t="s">
        <v>108</v>
      </c>
      <c r="F41" s="18" t="s">
        <v>109</v>
      </c>
      <c r="G41" s="22">
        <v>11196</v>
      </c>
      <c r="H41" s="22" t="s">
        <v>76</v>
      </c>
      <c r="I41" s="22" t="s">
        <v>105</v>
      </c>
      <c r="J41" s="22" t="s">
        <v>235</v>
      </c>
      <c r="K41" s="22" t="s">
        <v>227</v>
      </c>
      <c r="L41" s="22" t="s">
        <v>266</v>
      </c>
      <c r="M41" s="1">
        <v>1</v>
      </c>
    </row>
    <row r="42" spans="1:13" s="1" customFormat="1" ht="15.75" customHeight="1" x14ac:dyDescent="0.2">
      <c r="A42" s="19">
        <f t="shared" si="0"/>
        <v>39</v>
      </c>
      <c r="B42" s="18">
        <v>1451420050</v>
      </c>
      <c r="C42" s="22">
        <v>2</v>
      </c>
      <c r="D42" s="18" t="s">
        <v>0</v>
      </c>
      <c r="E42" s="18" t="s">
        <v>110</v>
      </c>
      <c r="F42" s="18" t="s">
        <v>100</v>
      </c>
      <c r="G42" s="22">
        <v>140396</v>
      </c>
      <c r="H42" s="22" t="s">
        <v>76</v>
      </c>
      <c r="I42" s="22" t="s">
        <v>105</v>
      </c>
      <c r="J42" s="22" t="s">
        <v>235</v>
      </c>
      <c r="K42" s="22" t="s">
        <v>64</v>
      </c>
      <c r="L42" s="22" t="s">
        <v>266</v>
      </c>
      <c r="M42" s="1">
        <v>1</v>
      </c>
    </row>
    <row r="43" spans="1:13" s="1" customFormat="1" ht="15.75" customHeight="1" x14ac:dyDescent="0.2">
      <c r="A43" s="19">
        <f t="shared" si="0"/>
        <v>40</v>
      </c>
      <c r="B43" s="18">
        <v>1451420062</v>
      </c>
      <c r="C43" s="22">
        <v>2.04</v>
      </c>
      <c r="D43" s="18" t="s">
        <v>0</v>
      </c>
      <c r="E43" s="18" t="s">
        <v>111</v>
      </c>
      <c r="F43" s="18" t="s">
        <v>112</v>
      </c>
      <c r="G43" s="22">
        <v>61295</v>
      </c>
      <c r="H43" s="22" t="s">
        <v>76</v>
      </c>
      <c r="I43" s="22" t="s">
        <v>105</v>
      </c>
      <c r="J43" s="22" t="s">
        <v>235</v>
      </c>
      <c r="K43" s="22" t="s">
        <v>223</v>
      </c>
      <c r="L43" s="22" t="s">
        <v>266</v>
      </c>
      <c r="M43" s="1">
        <v>1</v>
      </c>
    </row>
    <row r="44" spans="1:13" s="1" customFormat="1" ht="15.75" customHeight="1" x14ac:dyDescent="0.2">
      <c r="A44" s="19">
        <f t="shared" si="0"/>
        <v>41</v>
      </c>
      <c r="B44" s="18">
        <v>1451420113</v>
      </c>
      <c r="C44" s="22">
        <v>2.17</v>
      </c>
      <c r="D44" s="18" t="s">
        <v>0</v>
      </c>
      <c r="E44" s="18" t="s">
        <v>113</v>
      </c>
      <c r="F44" s="18" t="s">
        <v>114</v>
      </c>
      <c r="G44" s="22">
        <v>201096</v>
      </c>
      <c r="H44" s="22" t="s">
        <v>76</v>
      </c>
      <c r="I44" s="22" t="s">
        <v>115</v>
      </c>
      <c r="J44" s="22" t="s">
        <v>235</v>
      </c>
      <c r="K44" s="22" t="s">
        <v>64</v>
      </c>
      <c r="L44" s="22" t="s">
        <v>266</v>
      </c>
      <c r="M44" s="1">
        <v>1</v>
      </c>
    </row>
    <row r="45" spans="1:13" s="1" customFormat="1" ht="15.75" customHeight="1" x14ac:dyDescent="0.2">
      <c r="A45" s="19">
        <f t="shared" si="0"/>
        <v>42</v>
      </c>
      <c r="B45" s="18">
        <v>1451110009</v>
      </c>
      <c r="C45" s="22">
        <v>2.42</v>
      </c>
      <c r="D45" s="18" t="s">
        <v>0</v>
      </c>
      <c r="E45" s="18" t="s">
        <v>116</v>
      </c>
      <c r="F45" s="18" t="s">
        <v>117</v>
      </c>
      <c r="G45" s="22">
        <v>160996</v>
      </c>
      <c r="H45" s="22" t="s">
        <v>76</v>
      </c>
      <c r="I45" s="22" t="s">
        <v>118</v>
      </c>
      <c r="J45" s="22" t="s">
        <v>235</v>
      </c>
      <c r="K45" s="22" t="s">
        <v>67</v>
      </c>
      <c r="L45" s="22" t="s">
        <v>266</v>
      </c>
      <c r="M45" s="1">
        <v>1</v>
      </c>
    </row>
    <row r="46" spans="1:13" s="1" customFormat="1" ht="15.75" customHeight="1" x14ac:dyDescent="0.2">
      <c r="A46" s="19">
        <f t="shared" si="0"/>
        <v>43</v>
      </c>
      <c r="B46" s="18">
        <v>1451110015</v>
      </c>
      <c r="C46" s="22">
        <v>2.0699999999999998</v>
      </c>
      <c r="D46" s="18" t="s">
        <v>0</v>
      </c>
      <c r="E46" s="18" t="s">
        <v>119</v>
      </c>
      <c r="F46" s="18" t="s">
        <v>120</v>
      </c>
      <c r="G46" s="22">
        <v>200596</v>
      </c>
      <c r="H46" s="22" t="s">
        <v>76</v>
      </c>
      <c r="I46" s="22" t="s">
        <v>118</v>
      </c>
      <c r="J46" s="22" t="s">
        <v>235</v>
      </c>
      <c r="K46" s="22" t="s">
        <v>64</v>
      </c>
      <c r="L46" s="22" t="s">
        <v>266</v>
      </c>
      <c r="M46" s="1">
        <v>1</v>
      </c>
    </row>
    <row r="47" spans="1:13" s="1" customFormat="1" ht="15.75" customHeight="1" x14ac:dyDescent="0.2">
      <c r="A47" s="19">
        <f t="shared" si="0"/>
        <v>44</v>
      </c>
      <c r="B47" s="18">
        <v>1451110024</v>
      </c>
      <c r="C47" s="22">
        <v>2.0699999999999998</v>
      </c>
      <c r="D47" s="18" t="s">
        <v>0</v>
      </c>
      <c r="E47" s="18" t="s">
        <v>18</v>
      </c>
      <c r="F47" s="18" t="s">
        <v>52</v>
      </c>
      <c r="G47" s="22">
        <v>170796</v>
      </c>
      <c r="H47" s="22" t="s">
        <v>76</v>
      </c>
      <c r="I47" s="22" t="s">
        <v>118</v>
      </c>
      <c r="J47" s="22" t="s">
        <v>235</v>
      </c>
      <c r="K47" s="22" t="s">
        <v>225</v>
      </c>
      <c r="L47" s="22" t="s">
        <v>266</v>
      </c>
      <c r="M47" s="1">
        <v>1</v>
      </c>
    </row>
    <row r="48" spans="1:13" s="1" customFormat="1" ht="15.75" customHeight="1" x14ac:dyDescent="0.2">
      <c r="A48" s="19">
        <f t="shared" si="0"/>
        <v>45</v>
      </c>
      <c r="B48" s="18">
        <v>1451110049</v>
      </c>
      <c r="C48" s="22">
        <v>2.23</v>
      </c>
      <c r="D48" s="18" t="s">
        <v>0</v>
      </c>
      <c r="E48" s="18" t="s">
        <v>82</v>
      </c>
      <c r="F48" s="18" t="s">
        <v>29</v>
      </c>
      <c r="G48" s="22">
        <v>171196</v>
      </c>
      <c r="H48" s="22" t="s">
        <v>77</v>
      </c>
      <c r="I48" s="22" t="s">
        <v>118</v>
      </c>
      <c r="J48" s="22" t="s">
        <v>235</v>
      </c>
      <c r="K48" s="22" t="s">
        <v>74</v>
      </c>
      <c r="L48" s="22" t="s">
        <v>266</v>
      </c>
      <c r="M48" s="1">
        <v>1</v>
      </c>
    </row>
    <row r="49" spans="1:13" s="1" customFormat="1" ht="15.75" customHeight="1" x14ac:dyDescent="0.2">
      <c r="A49" s="19">
        <f t="shared" si="0"/>
        <v>46</v>
      </c>
      <c r="B49" s="18">
        <v>1451110056</v>
      </c>
      <c r="C49" s="22">
        <v>2.16</v>
      </c>
      <c r="D49" s="18" t="s">
        <v>0</v>
      </c>
      <c r="E49" s="18" t="s">
        <v>121</v>
      </c>
      <c r="F49" s="18" t="s">
        <v>122</v>
      </c>
      <c r="G49" s="22">
        <v>211096</v>
      </c>
      <c r="H49" s="22" t="s">
        <v>76</v>
      </c>
      <c r="I49" s="22" t="s">
        <v>118</v>
      </c>
      <c r="J49" s="22" t="s">
        <v>235</v>
      </c>
      <c r="K49" s="22" t="s">
        <v>64</v>
      </c>
      <c r="L49" s="22" t="s">
        <v>266</v>
      </c>
      <c r="M49" s="1">
        <v>1</v>
      </c>
    </row>
    <row r="50" spans="1:13" s="1" customFormat="1" ht="15.75" customHeight="1" x14ac:dyDescent="0.2">
      <c r="A50" s="19">
        <f t="shared" si="0"/>
        <v>47</v>
      </c>
      <c r="B50" s="18">
        <v>1451110070</v>
      </c>
      <c r="C50" s="22">
        <v>2.0099999999999998</v>
      </c>
      <c r="D50" s="18" t="s">
        <v>0</v>
      </c>
      <c r="E50" s="18" t="s">
        <v>123</v>
      </c>
      <c r="F50" s="18" t="s">
        <v>124</v>
      </c>
      <c r="G50" s="22">
        <v>160294</v>
      </c>
      <c r="H50" s="22" t="s">
        <v>76</v>
      </c>
      <c r="I50" s="22" t="s">
        <v>118</v>
      </c>
      <c r="J50" s="22" t="s">
        <v>235</v>
      </c>
      <c r="K50" s="22" t="s">
        <v>228</v>
      </c>
      <c r="L50" s="22" t="s">
        <v>266</v>
      </c>
      <c r="M50" s="1">
        <v>1</v>
      </c>
    </row>
    <row r="51" spans="1:13" s="1" customFormat="1" ht="15.75" customHeight="1" x14ac:dyDescent="0.2">
      <c r="A51" s="19">
        <f t="shared" si="0"/>
        <v>48</v>
      </c>
      <c r="B51" s="18">
        <v>1451110123</v>
      </c>
      <c r="C51" s="22">
        <v>2.0699999999999998</v>
      </c>
      <c r="D51" s="18" t="s">
        <v>0</v>
      </c>
      <c r="E51" s="18" t="s">
        <v>125</v>
      </c>
      <c r="F51" s="18" t="s">
        <v>16</v>
      </c>
      <c r="G51" s="22">
        <v>40595</v>
      </c>
      <c r="H51" s="22" t="s">
        <v>76</v>
      </c>
      <c r="I51" s="22" t="s">
        <v>126</v>
      </c>
      <c r="J51" s="22" t="s">
        <v>235</v>
      </c>
      <c r="K51" s="22" t="s">
        <v>229</v>
      </c>
      <c r="L51" s="22" t="s">
        <v>266</v>
      </c>
      <c r="M51" s="1">
        <v>1</v>
      </c>
    </row>
    <row r="52" spans="1:13" s="1" customFormat="1" ht="15.75" customHeight="1" x14ac:dyDescent="0.2">
      <c r="A52" s="19">
        <f t="shared" si="0"/>
        <v>49</v>
      </c>
      <c r="B52" s="18">
        <v>1451110156</v>
      </c>
      <c r="C52" s="22">
        <v>2.64</v>
      </c>
      <c r="D52" s="18" t="s">
        <v>81</v>
      </c>
      <c r="E52" s="18" t="s">
        <v>127</v>
      </c>
      <c r="F52" s="18" t="s">
        <v>128</v>
      </c>
      <c r="G52" s="22">
        <v>250396</v>
      </c>
      <c r="H52" s="22" t="s">
        <v>77</v>
      </c>
      <c r="I52" s="22" t="s">
        <v>126</v>
      </c>
      <c r="J52" s="22" t="s">
        <v>235</v>
      </c>
      <c r="K52" s="22" t="s">
        <v>69</v>
      </c>
      <c r="L52" s="22" t="s">
        <v>266</v>
      </c>
      <c r="M52" s="1">
        <v>1</v>
      </c>
    </row>
    <row r="53" spans="1:13" s="1" customFormat="1" ht="15.75" customHeight="1" x14ac:dyDescent="0.2">
      <c r="A53" s="19">
        <f t="shared" si="0"/>
        <v>50</v>
      </c>
      <c r="B53" s="18">
        <v>1451110162</v>
      </c>
      <c r="C53" s="22">
        <v>2.09</v>
      </c>
      <c r="D53" s="18" t="s">
        <v>0</v>
      </c>
      <c r="E53" s="18" t="s">
        <v>129</v>
      </c>
      <c r="F53" s="18" t="s">
        <v>29</v>
      </c>
      <c r="G53" s="22">
        <v>301096</v>
      </c>
      <c r="H53" s="22" t="s">
        <v>77</v>
      </c>
      <c r="I53" s="22" t="s">
        <v>126</v>
      </c>
      <c r="J53" s="22" t="s">
        <v>235</v>
      </c>
      <c r="K53" s="22" t="s">
        <v>70</v>
      </c>
      <c r="L53" s="22" t="s">
        <v>266</v>
      </c>
      <c r="M53" s="1">
        <v>1</v>
      </c>
    </row>
    <row r="54" spans="1:13" s="1" customFormat="1" ht="15.75" customHeight="1" x14ac:dyDescent="0.2">
      <c r="A54" s="19">
        <f t="shared" si="0"/>
        <v>51</v>
      </c>
      <c r="B54" s="18">
        <v>1451110175</v>
      </c>
      <c r="C54" s="22">
        <v>2.36</v>
      </c>
      <c r="D54" s="18" t="s">
        <v>0</v>
      </c>
      <c r="E54" s="18" t="s">
        <v>130</v>
      </c>
      <c r="F54" s="18" t="s">
        <v>131</v>
      </c>
      <c r="G54" s="22">
        <v>301096</v>
      </c>
      <c r="H54" s="22" t="s">
        <v>76</v>
      </c>
      <c r="I54" s="22" t="s">
        <v>126</v>
      </c>
      <c r="J54" s="22" t="s">
        <v>235</v>
      </c>
      <c r="K54" s="22" t="s">
        <v>223</v>
      </c>
      <c r="L54" s="22" t="s">
        <v>266</v>
      </c>
      <c r="M54" s="1">
        <v>1</v>
      </c>
    </row>
    <row r="55" spans="1:13" s="1" customFormat="1" ht="15.75" customHeight="1" x14ac:dyDescent="0.2">
      <c r="A55" s="19">
        <f t="shared" si="0"/>
        <v>52</v>
      </c>
      <c r="B55" s="18">
        <v>1451110194</v>
      </c>
      <c r="C55" s="22">
        <v>2.27</v>
      </c>
      <c r="D55" s="18" t="s">
        <v>0</v>
      </c>
      <c r="E55" s="18" t="s">
        <v>132</v>
      </c>
      <c r="F55" s="18" t="s">
        <v>133</v>
      </c>
      <c r="G55" s="22">
        <v>171296</v>
      </c>
      <c r="H55" s="22" t="s">
        <v>77</v>
      </c>
      <c r="I55" s="22" t="s">
        <v>126</v>
      </c>
      <c r="J55" s="22" t="s">
        <v>235</v>
      </c>
      <c r="K55" s="22" t="s">
        <v>230</v>
      </c>
      <c r="L55" s="22" t="s">
        <v>266</v>
      </c>
      <c r="M55" s="1">
        <v>1</v>
      </c>
    </row>
    <row r="56" spans="1:13" s="1" customFormat="1" ht="15.75" customHeight="1" x14ac:dyDescent="0.2">
      <c r="A56" s="19">
        <f t="shared" si="0"/>
        <v>53</v>
      </c>
      <c r="B56" s="18">
        <v>1451110265</v>
      </c>
      <c r="C56" s="22">
        <v>2.0499999999999998</v>
      </c>
      <c r="D56" s="18" t="s">
        <v>0</v>
      </c>
      <c r="E56" s="18" t="s">
        <v>134</v>
      </c>
      <c r="F56" s="18" t="s">
        <v>135</v>
      </c>
      <c r="G56" s="22">
        <v>20796</v>
      </c>
      <c r="H56" s="22" t="s">
        <v>76</v>
      </c>
      <c r="I56" s="22" t="s">
        <v>136</v>
      </c>
      <c r="J56" s="22" t="s">
        <v>235</v>
      </c>
      <c r="K56" s="22" t="s">
        <v>73</v>
      </c>
      <c r="L56" s="22" t="s">
        <v>266</v>
      </c>
      <c r="M56" s="1">
        <v>1</v>
      </c>
    </row>
    <row r="57" spans="1:13" s="1" customFormat="1" ht="15.75" customHeight="1" x14ac:dyDescent="0.2">
      <c r="A57" s="19">
        <f t="shared" si="0"/>
        <v>54</v>
      </c>
      <c r="B57" s="18">
        <v>1451110295</v>
      </c>
      <c r="C57" s="22">
        <v>2.04</v>
      </c>
      <c r="D57" s="18" t="s">
        <v>0</v>
      </c>
      <c r="E57" s="18" t="s">
        <v>137</v>
      </c>
      <c r="F57" s="18" t="s">
        <v>138</v>
      </c>
      <c r="G57" s="22">
        <v>251095</v>
      </c>
      <c r="H57" s="22" t="s">
        <v>76</v>
      </c>
      <c r="I57" s="22" t="s">
        <v>136</v>
      </c>
      <c r="J57" s="22" t="s">
        <v>235</v>
      </c>
      <c r="K57" s="22" t="s">
        <v>70</v>
      </c>
      <c r="L57" s="22" t="s">
        <v>266</v>
      </c>
      <c r="M57" s="1">
        <v>1</v>
      </c>
    </row>
    <row r="58" spans="1:13" s="1" customFormat="1" ht="15.75" customHeight="1" x14ac:dyDescent="0.2">
      <c r="A58" s="19">
        <f t="shared" si="0"/>
        <v>55</v>
      </c>
      <c r="B58" s="18">
        <v>1451110311</v>
      </c>
      <c r="C58" s="22">
        <v>2.4</v>
      </c>
      <c r="D58" s="18" t="s">
        <v>0</v>
      </c>
      <c r="E58" s="18" t="s">
        <v>139</v>
      </c>
      <c r="F58" s="18" t="s">
        <v>140</v>
      </c>
      <c r="G58" s="22">
        <v>160496</v>
      </c>
      <c r="H58" s="22" t="s">
        <v>77</v>
      </c>
      <c r="I58" s="22" t="s">
        <v>136</v>
      </c>
      <c r="J58" s="22" t="s">
        <v>235</v>
      </c>
      <c r="K58" s="22" t="s">
        <v>64</v>
      </c>
      <c r="L58" s="22" t="s">
        <v>266</v>
      </c>
      <c r="M58" s="1">
        <v>1</v>
      </c>
    </row>
    <row r="59" spans="1:13" s="1" customFormat="1" ht="15.75" customHeight="1" x14ac:dyDescent="0.2">
      <c r="A59" s="19">
        <f t="shared" si="0"/>
        <v>56</v>
      </c>
      <c r="B59" s="18">
        <v>1451110329</v>
      </c>
      <c r="C59" s="22">
        <v>2.0499999999999998</v>
      </c>
      <c r="D59" s="18" t="s">
        <v>0</v>
      </c>
      <c r="E59" s="18" t="s">
        <v>141</v>
      </c>
      <c r="F59" s="18" t="s">
        <v>142</v>
      </c>
      <c r="G59" s="22">
        <v>290296</v>
      </c>
      <c r="H59" s="22" t="s">
        <v>76</v>
      </c>
      <c r="I59" s="22" t="s">
        <v>136</v>
      </c>
      <c r="J59" s="22" t="s">
        <v>235</v>
      </c>
      <c r="K59" s="22" t="s">
        <v>64</v>
      </c>
      <c r="L59" s="22" t="s">
        <v>266</v>
      </c>
      <c r="M59" s="1">
        <v>1</v>
      </c>
    </row>
    <row r="60" spans="1:13" s="1" customFormat="1" ht="15.75" customHeight="1" x14ac:dyDescent="0.2">
      <c r="A60" s="19">
        <f t="shared" si="0"/>
        <v>57</v>
      </c>
      <c r="B60" s="18">
        <v>1451110377</v>
      </c>
      <c r="C60" s="22">
        <v>2.1</v>
      </c>
      <c r="D60" s="18" t="s">
        <v>0</v>
      </c>
      <c r="E60" s="18" t="s">
        <v>143</v>
      </c>
      <c r="F60" s="18" t="s">
        <v>144</v>
      </c>
      <c r="G60" s="22">
        <v>110195</v>
      </c>
      <c r="H60" s="22" t="s">
        <v>76</v>
      </c>
      <c r="I60" s="22" t="s">
        <v>145</v>
      </c>
      <c r="J60" s="22" t="s">
        <v>235</v>
      </c>
      <c r="K60" s="22" t="s">
        <v>69</v>
      </c>
      <c r="L60" s="22" t="s">
        <v>266</v>
      </c>
      <c r="M60" s="1">
        <v>1</v>
      </c>
    </row>
    <row r="61" spans="1:13" s="1" customFormat="1" ht="15.75" customHeight="1" x14ac:dyDescent="0.2">
      <c r="A61" s="19">
        <f t="shared" si="0"/>
        <v>58</v>
      </c>
      <c r="B61" s="18">
        <v>1451110389</v>
      </c>
      <c r="C61" s="22">
        <v>2.11</v>
      </c>
      <c r="D61" s="18" t="s">
        <v>0</v>
      </c>
      <c r="E61" s="18" t="s">
        <v>146</v>
      </c>
      <c r="F61" s="18" t="s">
        <v>25</v>
      </c>
      <c r="G61" s="22">
        <v>270596</v>
      </c>
      <c r="H61" s="22" t="s">
        <v>76</v>
      </c>
      <c r="I61" s="22" t="s">
        <v>145</v>
      </c>
      <c r="J61" s="22" t="s">
        <v>235</v>
      </c>
      <c r="K61" s="22" t="s">
        <v>73</v>
      </c>
      <c r="L61" s="22" t="s">
        <v>266</v>
      </c>
      <c r="M61" s="1">
        <v>1</v>
      </c>
    </row>
    <row r="62" spans="1:13" s="1" customFormat="1" ht="15.75" customHeight="1" x14ac:dyDescent="0.2">
      <c r="A62" s="19">
        <f t="shared" si="0"/>
        <v>59</v>
      </c>
      <c r="B62" s="18">
        <v>1451110403</v>
      </c>
      <c r="C62" s="22">
        <v>2.13</v>
      </c>
      <c r="D62" s="18" t="s">
        <v>0</v>
      </c>
      <c r="E62" s="18" t="s">
        <v>147</v>
      </c>
      <c r="F62" s="18" t="s">
        <v>34</v>
      </c>
      <c r="G62" s="22">
        <v>230396</v>
      </c>
      <c r="H62" s="22" t="s">
        <v>76</v>
      </c>
      <c r="I62" s="22" t="s">
        <v>145</v>
      </c>
      <c r="J62" s="22" t="s">
        <v>235</v>
      </c>
      <c r="K62" s="22" t="s">
        <v>64</v>
      </c>
      <c r="L62" s="22" t="s">
        <v>266</v>
      </c>
      <c r="M62" s="1">
        <v>1</v>
      </c>
    </row>
    <row r="63" spans="1:13" s="1" customFormat="1" ht="15.75" customHeight="1" x14ac:dyDescent="0.2">
      <c r="A63" s="19">
        <f t="shared" si="0"/>
        <v>60</v>
      </c>
      <c r="B63" s="18">
        <v>1451110423</v>
      </c>
      <c r="C63" s="22">
        <v>2.11</v>
      </c>
      <c r="D63" s="18" t="s">
        <v>0</v>
      </c>
      <c r="E63" s="18" t="s">
        <v>148</v>
      </c>
      <c r="F63" s="18" t="s">
        <v>76</v>
      </c>
      <c r="G63" s="22">
        <v>261196</v>
      </c>
      <c r="H63" s="22" t="s">
        <v>76</v>
      </c>
      <c r="I63" s="22" t="s">
        <v>145</v>
      </c>
      <c r="J63" s="22" t="s">
        <v>235</v>
      </c>
      <c r="K63" s="22" t="s">
        <v>70</v>
      </c>
      <c r="L63" s="22" t="s">
        <v>266</v>
      </c>
      <c r="M63" s="1">
        <v>1</v>
      </c>
    </row>
    <row r="64" spans="1:13" s="1" customFormat="1" ht="15.75" customHeight="1" x14ac:dyDescent="0.2">
      <c r="A64" s="19">
        <f t="shared" si="0"/>
        <v>61</v>
      </c>
      <c r="B64" s="18">
        <v>1451110508</v>
      </c>
      <c r="C64" s="22">
        <v>2.08</v>
      </c>
      <c r="D64" s="18" t="s">
        <v>0</v>
      </c>
      <c r="E64" s="18" t="s">
        <v>149</v>
      </c>
      <c r="F64" s="18" t="s">
        <v>120</v>
      </c>
      <c r="G64" s="22">
        <v>80896</v>
      </c>
      <c r="H64" s="22" t="s">
        <v>76</v>
      </c>
      <c r="I64" s="22" t="s">
        <v>150</v>
      </c>
      <c r="J64" s="22" t="s">
        <v>235</v>
      </c>
      <c r="K64" s="22" t="s">
        <v>64</v>
      </c>
      <c r="L64" s="22" t="s">
        <v>266</v>
      </c>
      <c r="M64" s="1">
        <v>1</v>
      </c>
    </row>
    <row r="65" spans="1:13" s="1" customFormat="1" ht="15.75" customHeight="1" x14ac:dyDescent="0.2">
      <c r="A65" s="19">
        <f t="shared" si="0"/>
        <v>62</v>
      </c>
      <c r="B65" s="18">
        <v>1451110589</v>
      </c>
      <c r="C65" s="22">
        <v>2.29</v>
      </c>
      <c r="D65" s="18" t="s">
        <v>0</v>
      </c>
      <c r="E65" s="18" t="s">
        <v>151</v>
      </c>
      <c r="F65" s="18" t="s">
        <v>76</v>
      </c>
      <c r="G65" s="22">
        <v>161196</v>
      </c>
      <c r="H65" s="22" t="s">
        <v>76</v>
      </c>
      <c r="I65" s="22" t="s">
        <v>150</v>
      </c>
      <c r="J65" s="22" t="s">
        <v>235</v>
      </c>
      <c r="K65" s="22" t="s">
        <v>64</v>
      </c>
      <c r="L65" s="22" t="s">
        <v>266</v>
      </c>
      <c r="M65" s="1">
        <v>1</v>
      </c>
    </row>
    <row r="66" spans="1:13" s="1" customFormat="1" ht="15.75" customHeight="1" x14ac:dyDescent="0.2">
      <c r="A66" s="19">
        <f t="shared" si="0"/>
        <v>63</v>
      </c>
      <c r="B66" s="18">
        <v>1451110575</v>
      </c>
      <c r="C66" s="22">
        <v>2.2799999999999998</v>
      </c>
      <c r="D66" s="18" t="s">
        <v>0</v>
      </c>
      <c r="E66" s="18" t="s">
        <v>152</v>
      </c>
      <c r="F66" s="18" t="s">
        <v>10</v>
      </c>
      <c r="G66" s="22">
        <v>291196</v>
      </c>
      <c r="H66" s="22" t="s">
        <v>76</v>
      </c>
      <c r="I66" s="22" t="s">
        <v>150</v>
      </c>
      <c r="J66" s="22" t="s">
        <v>235</v>
      </c>
      <c r="K66" s="22" t="s">
        <v>231</v>
      </c>
      <c r="L66" s="22" t="s">
        <v>266</v>
      </c>
      <c r="M66" s="1">
        <v>1</v>
      </c>
    </row>
    <row r="67" spans="1:13" s="1" customFormat="1" ht="15.75" customHeight="1" x14ac:dyDescent="0.2">
      <c r="A67" s="19">
        <f t="shared" si="0"/>
        <v>64</v>
      </c>
      <c r="B67" s="18">
        <v>1451110580</v>
      </c>
      <c r="C67" s="22">
        <v>2.2599999999999998</v>
      </c>
      <c r="D67" s="18" t="s">
        <v>0</v>
      </c>
      <c r="E67" s="18" t="s">
        <v>153</v>
      </c>
      <c r="F67" s="18" t="s">
        <v>154</v>
      </c>
      <c r="G67" s="22">
        <v>180996</v>
      </c>
      <c r="H67" s="22" t="s">
        <v>76</v>
      </c>
      <c r="I67" s="22" t="s">
        <v>150</v>
      </c>
      <c r="J67" s="22" t="s">
        <v>235</v>
      </c>
      <c r="K67" s="22" t="s">
        <v>231</v>
      </c>
      <c r="L67" s="22" t="s">
        <v>266</v>
      </c>
      <c r="M67" s="1">
        <v>1</v>
      </c>
    </row>
    <row r="68" spans="1:13" s="1" customFormat="1" ht="15.75" customHeight="1" x14ac:dyDescent="0.2">
      <c r="A68" s="19">
        <f t="shared" si="0"/>
        <v>65</v>
      </c>
      <c r="B68" s="18">
        <v>1451730005</v>
      </c>
      <c r="C68" s="22">
        <v>2.08</v>
      </c>
      <c r="D68" s="18" t="s">
        <v>0</v>
      </c>
      <c r="E68" s="18" t="s">
        <v>155</v>
      </c>
      <c r="F68" s="18" t="s">
        <v>117</v>
      </c>
      <c r="G68" s="22">
        <v>130696</v>
      </c>
      <c r="H68" s="22" t="s">
        <v>77</v>
      </c>
      <c r="I68" s="22" t="s">
        <v>156</v>
      </c>
      <c r="J68" s="22" t="s">
        <v>235</v>
      </c>
      <c r="K68" s="22" t="s">
        <v>64</v>
      </c>
      <c r="L68" s="22" t="s">
        <v>266</v>
      </c>
      <c r="M68" s="1">
        <v>1</v>
      </c>
    </row>
    <row r="69" spans="1:13" s="1" customFormat="1" ht="15.75" customHeight="1" x14ac:dyDescent="0.2">
      <c r="A69" s="19">
        <f t="shared" si="0"/>
        <v>66</v>
      </c>
      <c r="B69" s="18">
        <v>1451730008</v>
      </c>
      <c r="C69" s="22">
        <v>2.42</v>
      </c>
      <c r="D69" s="18" t="s">
        <v>0</v>
      </c>
      <c r="E69" s="18" t="s">
        <v>157</v>
      </c>
      <c r="F69" s="18" t="s">
        <v>158</v>
      </c>
      <c r="G69" s="22">
        <v>100696</v>
      </c>
      <c r="H69" s="22" t="s">
        <v>77</v>
      </c>
      <c r="I69" s="22" t="s">
        <v>156</v>
      </c>
      <c r="J69" s="22" t="s">
        <v>235</v>
      </c>
      <c r="K69" s="22" t="s">
        <v>69</v>
      </c>
      <c r="L69" s="22" t="s">
        <v>266</v>
      </c>
      <c r="M69" s="1">
        <v>1</v>
      </c>
    </row>
    <row r="70" spans="1:13" s="1" customFormat="1" ht="15.75" customHeight="1" x14ac:dyDescent="0.2">
      <c r="A70" s="19">
        <f t="shared" ref="A70:A133" si="1">A69+1</f>
        <v>67</v>
      </c>
      <c r="B70" s="18">
        <v>1451730041</v>
      </c>
      <c r="C70" s="22">
        <v>2.6</v>
      </c>
      <c r="D70" s="18" t="s">
        <v>81</v>
      </c>
      <c r="E70" s="18" t="s">
        <v>159</v>
      </c>
      <c r="F70" s="18" t="s">
        <v>160</v>
      </c>
      <c r="G70" s="22">
        <v>31096</v>
      </c>
      <c r="H70" s="22" t="s">
        <v>77</v>
      </c>
      <c r="I70" s="22" t="s">
        <v>156</v>
      </c>
      <c r="J70" s="22" t="s">
        <v>235</v>
      </c>
      <c r="K70" s="22" t="s">
        <v>232</v>
      </c>
      <c r="L70" s="22" t="s">
        <v>266</v>
      </c>
      <c r="M70" s="1">
        <v>1</v>
      </c>
    </row>
    <row r="71" spans="1:13" s="1" customFormat="1" ht="15.75" customHeight="1" x14ac:dyDescent="0.2">
      <c r="A71" s="19">
        <f t="shared" si="1"/>
        <v>68</v>
      </c>
      <c r="B71" s="18">
        <v>1451730047</v>
      </c>
      <c r="C71" s="22">
        <v>2.06</v>
      </c>
      <c r="D71" s="18" t="s">
        <v>0</v>
      </c>
      <c r="E71" s="18" t="s">
        <v>6</v>
      </c>
      <c r="F71" s="18" t="s">
        <v>28</v>
      </c>
      <c r="G71" s="22">
        <v>160795</v>
      </c>
      <c r="H71" s="22" t="s">
        <v>76</v>
      </c>
      <c r="I71" s="22" t="s">
        <v>156</v>
      </c>
      <c r="J71" s="22" t="s">
        <v>235</v>
      </c>
      <c r="K71" s="22" t="s">
        <v>64</v>
      </c>
      <c r="L71" s="22" t="s">
        <v>266</v>
      </c>
      <c r="M71" s="1">
        <v>1</v>
      </c>
    </row>
    <row r="72" spans="1:13" s="1" customFormat="1" ht="15.75" customHeight="1" x14ac:dyDescent="0.2">
      <c r="A72" s="19">
        <f t="shared" si="1"/>
        <v>69</v>
      </c>
      <c r="B72" s="18">
        <v>1451730049</v>
      </c>
      <c r="C72" s="22">
        <v>2.0699999999999998</v>
      </c>
      <c r="D72" s="18" t="s">
        <v>0</v>
      </c>
      <c r="E72" s="18" t="s">
        <v>82</v>
      </c>
      <c r="F72" s="18" t="s">
        <v>161</v>
      </c>
      <c r="G72" s="22">
        <v>280896</v>
      </c>
      <c r="H72" s="22" t="s">
        <v>77</v>
      </c>
      <c r="I72" s="22" t="s">
        <v>156</v>
      </c>
      <c r="J72" s="22" t="s">
        <v>235</v>
      </c>
      <c r="K72" s="22" t="s">
        <v>223</v>
      </c>
      <c r="L72" s="22" t="s">
        <v>266</v>
      </c>
      <c r="M72" s="1">
        <v>1</v>
      </c>
    </row>
    <row r="73" spans="1:13" s="1" customFormat="1" ht="15.75" customHeight="1" x14ac:dyDescent="0.2">
      <c r="A73" s="19">
        <f t="shared" si="1"/>
        <v>70</v>
      </c>
      <c r="B73" s="18">
        <v>1451730050</v>
      </c>
      <c r="C73" s="22">
        <v>2.6</v>
      </c>
      <c r="D73" s="18" t="s">
        <v>81</v>
      </c>
      <c r="E73" s="18" t="s">
        <v>162</v>
      </c>
      <c r="F73" s="18" t="s">
        <v>161</v>
      </c>
      <c r="G73" s="22">
        <v>170896</v>
      </c>
      <c r="H73" s="22" t="s">
        <v>77</v>
      </c>
      <c r="I73" s="22" t="s">
        <v>156</v>
      </c>
      <c r="J73" s="22" t="s">
        <v>235</v>
      </c>
      <c r="K73" s="22" t="s">
        <v>64</v>
      </c>
      <c r="L73" s="22" t="s">
        <v>266</v>
      </c>
      <c r="M73" s="1">
        <v>1</v>
      </c>
    </row>
    <row r="74" spans="1:13" s="1" customFormat="1" ht="15.75" customHeight="1" x14ac:dyDescent="0.2">
      <c r="A74" s="19">
        <f t="shared" si="1"/>
        <v>71</v>
      </c>
      <c r="B74" s="18">
        <v>1451910003</v>
      </c>
      <c r="C74" s="22">
        <v>2.0499999999999998</v>
      </c>
      <c r="D74" s="18" t="s">
        <v>0</v>
      </c>
      <c r="E74" s="18" t="s">
        <v>163</v>
      </c>
      <c r="F74" s="18" t="s">
        <v>16</v>
      </c>
      <c r="G74" s="22">
        <v>181196</v>
      </c>
      <c r="H74" s="22" t="s">
        <v>77</v>
      </c>
      <c r="I74" s="22" t="s">
        <v>164</v>
      </c>
      <c r="J74" s="22" t="s">
        <v>235</v>
      </c>
      <c r="K74" s="22" t="s">
        <v>232</v>
      </c>
      <c r="L74" s="22" t="s">
        <v>266</v>
      </c>
      <c r="M74" s="1">
        <v>1</v>
      </c>
    </row>
    <row r="75" spans="1:13" s="1" customFormat="1" ht="15.75" customHeight="1" x14ac:dyDescent="0.2">
      <c r="A75" s="19">
        <f t="shared" si="1"/>
        <v>72</v>
      </c>
      <c r="B75" s="18">
        <v>1451910011</v>
      </c>
      <c r="C75" s="22">
        <v>2.1</v>
      </c>
      <c r="D75" s="18" t="s">
        <v>0</v>
      </c>
      <c r="E75" s="18" t="s">
        <v>165</v>
      </c>
      <c r="F75" s="18" t="s">
        <v>34</v>
      </c>
      <c r="G75" s="22">
        <v>200395</v>
      </c>
      <c r="H75" s="22" t="s">
        <v>76</v>
      </c>
      <c r="I75" s="22" t="s">
        <v>164</v>
      </c>
      <c r="J75" s="22" t="s">
        <v>235</v>
      </c>
      <c r="K75" s="22" t="s">
        <v>224</v>
      </c>
      <c r="L75" s="22" t="s">
        <v>266</v>
      </c>
      <c r="M75" s="1">
        <v>1</v>
      </c>
    </row>
    <row r="76" spans="1:13" s="1" customFormat="1" ht="15.75" customHeight="1" x14ac:dyDescent="0.2">
      <c r="A76" s="19">
        <f t="shared" si="1"/>
        <v>73</v>
      </c>
      <c r="B76" s="18">
        <v>1451910013</v>
      </c>
      <c r="C76" s="22">
        <v>2.16</v>
      </c>
      <c r="D76" s="18" t="s">
        <v>0</v>
      </c>
      <c r="E76" s="18" t="s">
        <v>166</v>
      </c>
      <c r="F76" s="18" t="s">
        <v>167</v>
      </c>
      <c r="G76" s="22">
        <v>310796</v>
      </c>
      <c r="H76" s="22" t="s">
        <v>77</v>
      </c>
      <c r="I76" s="22" t="s">
        <v>164</v>
      </c>
      <c r="J76" s="22" t="s">
        <v>235</v>
      </c>
      <c r="K76" s="22" t="s">
        <v>232</v>
      </c>
      <c r="L76" s="22" t="s">
        <v>266</v>
      </c>
      <c r="M76" s="1">
        <v>1</v>
      </c>
    </row>
    <row r="77" spans="1:13" s="1" customFormat="1" ht="15.75" customHeight="1" x14ac:dyDescent="0.2">
      <c r="A77" s="19">
        <f t="shared" si="1"/>
        <v>74</v>
      </c>
      <c r="B77" s="18">
        <v>1451910021</v>
      </c>
      <c r="C77" s="22">
        <v>2.0499999999999998</v>
      </c>
      <c r="D77" s="18" t="s">
        <v>0</v>
      </c>
      <c r="E77" s="18" t="s">
        <v>168</v>
      </c>
      <c r="F77" s="18" t="s">
        <v>169</v>
      </c>
      <c r="G77" s="22">
        <v>120395</v>
      </c>
      <c r="H77" s="22" t="s">
        <v>76</v>
      </c>
      <c r="I77" s="22" t="s">
        <v>164</v>
      </c>
      <c r="J77" s="22" t="s">
        <v>235</v>
      </c>
      <c r="K77" s="22" t="s">
        <v>232</v>
      </c>
      <c r="L77" s="22" t="s">
        <v>266</v>
      </c>
      <c r="M77" s="1">
        <v>1</v>
      </c>
    </row>
    <row r="78" spans="1:13" s="1" customFormat="1" ht="15.75" customHeight="1" x14ac:dyDescent="0.2">
      <c r="A78" s="19">
        <f t="shared" si="1"/>
        <v>75</v>
      </c>
      <c r="B78" s="18">
        <v>1451910022</v>
      </c>
      <c r="C78" s="22">
        <v>2.0699999999999998</v>
      </c>
      <c r="D78" s="18" t="s">
        <v>0</v>
      </c>
      <c r="E78" s="18" t="s">
        <v>170</v>
      </c>
      <c r="F78" s="18" t="s">
        <v>131</v>
      </c>
      <c r="G78" s="22">
        <v>270595</v>
      </c>
      <c r="H78" s="22" t="s">
        <v>76</v>
      </c>
      <c r="I78" s="22" t="s">
        <v>164</v>
      </c>
      <c r="J78" s="22" t="s">
        <v>235</v>
      </c>
      <c r="K78" s="22" t="s">
        <v>223</v>
      </c>
      <c r="L78" s="22" t="s">
        <v>266</v>
      </c>
      <c r="M78" s="1">
        <v>1</v>
      </c>
    </row>
    <row r="79" spans="1:13" s="1" customFormat="1" ht="15.75" customHeight="1" x14ac:dyDescent="0.2">
      <c r="A79" s="19">
        <f t="shared" si="1"/>
        <v>76</v>
      </c>
      <c r="B79" s="18">
        <v>1451910026</v>
      </c>
      <c r="C79" s="22">
        <v>2.06</v>
      </c>
      <c r="D79" s="18" t="s">
        <v>0</v>
      </c>
      <c r="E79" s="18" t="s">
        <v>171</v>
      </c>
      <c r="F79" s="18" t="s">
        <v>172</v>
      </c>
      <c r="G79" s="22">
        <v>191196</v>
      </c>
      <c r="H79" s="22" t="s">
        <v>76</v>
      </c>
      <c r="I79" s="22" t="s">
        <v>164</v>
      </c>
      <c r="J79" s="22" t="s">
        <v>235</v>
      </c>
      <c r="K79" s="22" t="s">
        <v>73</v>
      </c>
      <c r="L79" s="22" t="s">
        <v>266</v>
      </c>
      <c r="M79" s="1">
        <v>1</v>
      </c>
    </row>
    <row r="80" spans="1:13" s="1" customFormat="1" ht="15.75" customHeight="1" x14ac:dyDescent="0.2">
      <c r="A80" s="19">
        <f t="shared" si="1"/>
        <v>77</v>
      </c>
      <c r="B80" s="18">
        <v>1451910029</v>
      </c>
      <c r="C80" s="22">
        <v>2.14</v>
      </c>
      <c r="D80" s="18" t="s">
        <v>0</v>
      </c>
      <c r="E80" s="18" t="s">
        <v>12</v>
      </c>
      <c r="F80" s="18" t="s">
        <v>58</v>
      </c>
      <c r="G80" s="22">
        <v>301196</v>
      </c>
      <c r="H80" s="22" t="s">
        <v>76</v>
      </c>
      <c r="I80" s="22" t="s">
        <v>164</v>
      </c>
      <c r="J80" s="22" t="s">
        <v>235</v>
      </c>
      <c r="K80" s="22" t="s">
        <v>65</v>
      </c>
      <c r="L80" s="22" t="s">
        <v>266</v>
      </c>
      <c r="M80" s="1">
        <v>1</v>
      </c>
    </row>
    <row r="81" spans="1:13" s="1" customFormat="1" ht="15.75" customHeight="1" x14ac:dyDescent="0.2">
      <c r="A81" s="19">
        <f t="shared" si="1"/>
        <v>78</v>
      </c>
      <c r="B81" s="18">
        <v>1451910034</v>
      </c>
      <c r="C81" s="22">
        <v>2.0499999999999998</v>
      </c>
      <c r="D81" s="18" t="s">
        <v>0</v>
      </c>
      <c r="E81" s="18" t="s">
        <v>173</v>
      </c>
      <c r="F81" s="18" t="s">
        <v>90</v>
      </c>
      <c r="G81" s="22">
        <v>200695</v>
      </c>
      <c r="H81" s="22" t="s">
        <v>76</v>
      </c>
      <c r="I81" s="22" t="s">
        <v>164</v>
      </c>
      <c r="J81" s="22" t="s">
        <v>235</v>
      </c>
      <c r="K81" s="22" t="s">
        <v>65</v>
      </c>
      <c r="L81" s="22" t="s">
        <v>266</v>
      </c>
      <c r="M81" s="1">
        <v>1</v>
      </c>
    </row>
    <row r="82" spans="1:13" s="1" customFormat="1" ht="15.75" customHeight="1" x14ac:dyDescent="0.2">
      <c r="A82" s="19">
        <f t="shared" si="1"/>
        <v>79</v>
      </c>
      <c r="B82" s="30">
        <v>1451910019</v>
      </c>
      <c r="C82" s="22">
        <v>2.0299999999999998</v>
      </c>
      <c r="D82" s="18" t="s">
        <v>0</v>
      </c>
      <c r="E82" s="30" t="s">
        <v>299</v>
      </c>
      <c r="F82" s="30" t="s">
        <v>76</v>
      </c>
      <c r="G82" s="30">
        <v>50893</v>
      </c>
      <c r="H82" s="22" t="s">
        <v>76</v>
      </c>
      <c r="I82" s="30" t="s">
        <v>164</v>
      </c>
      <c r="J82" s="22" t="s">
        <v>235</v>
      </c>
      <c r="K82" s="22" t="s">
        <v>71</v>
      </c>
      <c r="L82" s="22" t="s">
        <v>266</v>
      </c>
      <c r="M82" s="1">
        <v>1</v>
      </c>
    </row>
    <row r="83" spans="1:13" s="1" customFormat="1" ht="15.75" customHeight="1" x14ac:dyDescent="0.2">
      <c r="A83" s="19">
        <f t="shared" si="1"/>
        <v>80</v>
      </c>
      <c r="B83" s="18">
        <v>1451710003</v>
      </c>
      <c r="C83" s="22">
        <v>2.38</v>
      </c>
      <c r="D83" s="18" t="s">
        <v>0</v>
      </c>
      <c r="E83" s="18" t="s">
        <v>174</v>
      </c>
      <c r="F83" s="18" t="s">
        <v>175</v>
      </c>
      <c r="G83" s="22">
        <v>10194</v>
      </c>
      <c r="H83" s="22" t="s">
        <v>77</v>
      </c>
      <c r="I83" s="22" t="s">
        <v>176</v>
      </c>
      <c r="J83" s="22" t="s">
        <v>235</v>
      </c>
      <c r="K83" s="22" t="s">
        <v>225</v>
      </c>
      <c r="L83" s="22" t="s">
        <v>266</v>
      </c>
      <c r="M83" s="1">
        <v>1</v>
      </c>
    </row>
    <row r="84" spans="1:13" s="1" customFormat="1" ht="15.75" customHeight="1" x14ac:dyDescent="0.2">
      <c r="A84" s="19">
        <f t="shared" si="1"/>
        <v>81</v>
      </c>
      <c r="B84" s="18">
        <v>1451710006</v>
      </c>
      <c r="C84" s="22">
        <v>2.4</v>
      </c>
      <c r="D84" s="18" t="s">
        <v>0</v>
      </c>
      <c r="E84" s="18" t="s">
        <v>177</v>
      </c>
      <c r="F84" s="18" t="s">
        <v>178</v>
      </c>
      <c r="G84" s="22">
        <v>220196</v>
      </c>
      <c r="H84" s="22" t="s">
        <v>77</v>
      </c>
      <c r="I84" s="22" t="s">
        <v>176</v>
      </c>
      <c r="J84" s="22" t="s">
        <v>235</v>
      </c>
      <c r="K84" s="22" t="s">
        <v>71</v>
      </c>
      <c r="L84" s="22" t="s">
        <v>266</v>
      </c>
      <c r="M84" s="1">
        <v>1</v>
      </c>
    </row>
    <row r="85" spans="1:13" s="1" customFormat="1" ht="15.75" customHeight="1" x14ac:dyDescent="0.2">
      <c r="A85" s="19">
        <f t="shared" si="1"/>
        <v>82</v>
      </c>
      <c r="B85" s="18">
        <v>1451710010</v>
      </c>
      <c r="C85" s="22">
        <v>2.65</v>
      </c>
      <c r="D85" s="18" t="s">
        <v>81</v>
      </c>
      <c r="E85" s="18" t="s">
        <v>179</v>
      </c>
      <c r="F85" s="18" t="s">
        <v>180</v>
      </c>
      <c r="G85" s="22">
        <v>90795</v>
      </c>
      <c r="H85" s="22" t="s">
        <v>77</v>
      </c>
      <c r="I85" s="22" t="s">
        <v>176</v>
      </c>
      <c r="J85" s="22" t="s">
        <v>235</v>
      </c>
      <c r="K85" s="22" t="s">
        <v>232</v>
      </c>
      <c r="L85" s="22" t="s">
        <v>266</v>
      </c>
      <c r="M85" s="1">
        <v>1</v>
      </c>
    </row>
    <row r="86" spans="1:13" s="1" customFormat="1" ht="15.75" customHeight="1" x14ac:dyDescent="0.2">
      <c r="A86" s="19">
        <f t="shared" si="1"/>
        <v>83</v>
      </c>
      <c r="B86" s="18">
        <v>1351710033</v>
      </c>
      <c r="C86" s="22">
        <v>2.2200000000000002</v>
      </c>
      <c r="D86" s="18" t="s">
        <v>0</v>
      </c>
      <c r="E86" s="18" t="s">
        <v>181</v>
      </c>
      <c r="F86" s="18" t="s">
        <v>133</v>
      </c>
      <c r="G86" s="22">
        <v>71294</v>
      </c>
      <c r="H86" s="22" t="s">
        <v>77</v>
      </c>
      <c r="I86" s="22" t="s">
        <v>176</v>
      </c>
      <c r="J86" s="22" t="s">
        <v>235</v>
      </c>
      <c r="K86" s="22" t="s">
        <v>227</v>
      </c>
      <c r="L86" s="22" t="s">
        <v>266</v>
      </c>
      <c r="M86" s="1">
        <v>1</v>
      </c>
    </row>
    <row r="87" spans="1:13" s="1" customFormat="1" ht="15.75" customHeight="1" x14ac:dyDescent="0.2">
      <c r="A87" s="19">
        <f t="shared" si="1"/>
        <v>84</v>
      </c>
      <c r="B87" s="18">
        <v>1451710024</v>
      </c>
      <c r="C87" s="22">
        <v>2.36</v>
      </c>
      <c r="D87" s="18" t="s">
        <v>0</v>
      </c>
      <c r="E87" s="18" t="s">
        <v>182</v>
      </c>
      <c r="F87" s="18" t="s">
        <v>161</v>
      </c>
      <c r="G87" s="22">
        <v>300596</v>
      </c>
      <c r="H87" s="22" t="s">
        <v>77</v>
      </c>
      <c r="I87" s="22" t="s">
        <v>176</v>
      </c>
      <c r="J87" s="22" t="s">
        <v>235</v>
      </c>
      <c r="K87" s="22" t="s">
        <v>64</v>
      </c>
      <c r="L87" s="22" t="s">
        <v>266</v>
      </c>
      <c r="M87" s="1">
        <v>1</v>
      </c>
    </row>
    <row r="88" spans="1:13" s="1" customFormat="1" ht="15.75" customHeight="1" x14ac:dyDescent="0.2">
      <c r="A88" s="19">
        <f t="shared" si="1"/>
        <v>85</v>
      </c>
      <c r="B88" s="18">
        <v>1351410026</v>
      </c>
      <c r="C88" s="22">
        <v>2.08</v>
      </c>
      <c r="D88" s="18" t="s">
        <v>0</v>
      </c>
      <c r="E88" s="18" t="s">
        <v>6</v>
      </c>
      <c r="F88" s="18" t="s">
        <v>183</v>
      </c>
      <c r="G88" s="22">
        <v>60195</v>
      </c>
      <c r="H88" s="22" t="s">
        <v>76</v>
      </c>
      <c r="I88" s="22" t="s">
        <v>184</v>
      </c>
      <c r="J88" s="22" t="s">
        <v>236</v>
      </c>
      <c r="K88" s="22" t="s">
        <v>231</v>
      </c>
      <c r="L88" s="22" t="s">
        <v>266</v>
      </c>
      <c r="M88" s="1">
        <v>1</v>
      </c>
    </row>
    <row r="89" spans="1:13" s="1" customFormat="1" ht="15.75" customHeight="1" x14ac:dyDescent="0.2">
      <c r="A89" s="19">
        <f t="shared" si="1"/>
        <v>86</v>
      </c>
      <c r="B89" s="18">
        <v>1351420014</v>
      </c>
      <c r="C89" s="22">
        <v>2</v>
      </c>
      <c r="D89" s="18" t="s">
        <v>0</v>
      </c>
      <c r="E89" s="18" t="s">
        <v>185</v>
      </c>
      <c r="F89" s="18" t="s">
        <v>52</v>
      </c>
      <c r="G89" s="22">
        <v>50895</v>
      </c>
      <c r="H89" s="22" t="s">
        <v>76</v>
      </c>
      <c r="I89" s="22" t="s">
        <v>186</v>
      </c>
      <c r="J89" s="22" t="s">
        <v>236</v>
      </c>
      <c r="K89" s="22" t="s">
        <v>73</v>
      </c>
      <c r="L89" s="22" t="s">
        <v>266</v>
      </c>
      <c r="M89" s="1">
        <v>1</v>
      </c>
    </row>
    <row r="90" spans="1:13" s="1" customFormat="1" ht="15.75" customHeight="1" x14ac:dyDescent="0.2">
      <c r="A90" s="19">
        <f t="shared" si="1"/>
        <v>87</v>
      </c>
      <c r="B90" s="18">
        <v>1351420019</v>
      </c>
      <c r="C90" s="22">
        <v>2</v>
      </c>
      <c r="D90" s="18" t="s">
        <v>0</v>
      </c>
      <c r="E90" s="18" t="s">
        <v>187</v>
      </c>
      <c r="F90" s="18" t="s">
        <v>188</v>
      </c>
      <c r="G90" s="22">
        <v>80794</v>
      </c>
      <c r="H90" s="22" t="s">
        <v>76</v>
      </c>
      <c r="I90" s="22" t="s">
        <v>186</v>
      </c>
      <c r="J90" s="22" t="s">
        <v>236</v>
      </c>
      <c r="K90" s="22" t="s">
        <v>64</v>
      </c>
      <c r="L90" s="22" t="s">
        <v>266</v>
      </c>
      <c r="M90" s="1">
        <v>1</v>
      </c>
    </row>
    <row r="91" spans="1:13" s="1" customFormat="1" ht="15.75" customHeight="1" x14ac:dyDescent="0.2">
      <c r="A91" s="19">
        <f t="shared" si="1"/>
        <v>88</v>
      </c>
      <c r="B91" s="18">
        <v>1351510007</v>
      </c>
      <c r="C91" s="22">
        <v>2.42</v>
      </c>
      <c r="D91" s="18" t="s">
        <v>0</v>
      </c>
      <c r="E91" s="18" t="s">
        <v>189</v>
      </c>
      <c r="F91" s="18" t="s">
        <v>135</v>
      </c>
      <c r="G91" s="22">
        <v>201088</v>
      </c>
      <c r="H91" s="22" t="s">
        <v>76</v>
      </c>
      <c r="I91" s="22" t="s">
        <v>190</v>
      </c>
      <c r="J91" s="22" t="s">
        <v>236</v>
      </c>
      <c r="K91" s="22" t="s">
        <v>64</v>
      </c>
      <c r="L91" s="22" t="s">
        <v>266</v>
      </c>
      <c r="M91" s="1">
        <v>1</v>
      </c>
    </row>
    <row r="92" spans="1:13" s="1" customFormat="1" ht="15.75" customHeight="1" x14ac:dyDescent="0.2">
      <c r="A92" s="19">
        <f t="shared" si="1"/>
        <v>89</v>
      </c>
      <c r="B92" s="18">
        <v>1351510008</v>
      </c>
      <c r="C92" s="22">
        <v>2.04</v>
      </c>
      <c r="D92" s="18" t="s">
        <v>0</v>
      </c>
      <c r="E92" s="18" t="s">
        <v>151</v>
      </c>
      <c r="F92" s="18" t="s">
        <v>191</v>
      </c>
      <c r="G92" s="22">
        <v>210595</v>
      </c>
      <c r="H92" s="22" t="s">
        <v>76</v>
      </c>
      <c r="I92" s="22" t="s">
        <v>190</v>
      </c>
      <c r="J92" s="22" t="s">
        <v>236</v>
      </c>
      <c r="K92" s="22" t="s">
        <v>66</v>
      </c>
      <c r="L92" s="22" t="s">
        <v>266</v>
      </c>
      <c r="M92" s="1">
        <v>1</v>
      </c>
    </row>
    <row r="93" spans="1:13" s="1" customFormat="1" ht="15.75" customHeight="1" x14ac:dyDescent="0.2">
      <c r="A93" s="19">
        <f t="shared" si="1"/>
        <v>90</v>
      </c>
      <c r="B93" s="18">
        <v>1351510017</v>
      </c>
      <c r="C93" s="22">
        <v>2</v>
      </c>
      <c r="D93" s="18" t="s">
        <v>0</v>
      </c>
      <c r="E93" s="18" t="s">
        <v>24</v>
      </c>
      <c r="F93" s="18" t="s">
        <v>192</v>
      </c>
      <c r="G93" s="22">
        <v>251295</v>
      </c>
      <c r="H93" s="22" t="s">
        <v>76</v>
      </c>
      <c r="I93" s="22" t="s">
        <v>190</v>
      </c>
      <c r="J93" s="22" t="s">
        <v>236</v>
      </c>
      <c r="K93" s="22" t="s">
        <v>64</v>
      </c>
      <c r="L93" s="22" t="s">
        <v>266</v>
      </c>
      <c r="M93" s="1">
        <v>1</v>
      </c>
    </row>
    <row r="94" spans="1:13" s="1" customFormat="1" ht="15.75" customHeight="1" x14ac:dyDescent="0.2">
      <c r="A94" s="19">
        <f t="shared" si="1"/>
        <v>91</v>
      </c>
      <c r="B94" s="18">
        <v>1351110008</v>
      </c>
      <c r="C94" s="22">
        <v>2.17</v>
      </c>
      <c r="D94" s="18" t="s">
        <v>0</v>
      </c>
      <c r="E94" s="18" t="s">
        <v>193</v>
      </c>
      <c r="F94" s="18" t="s">
        <v>194</v>
      </c>
      <c r="G94" s="22">
        <v>40895</v>
      </c>
      <c r="H94" s="22" t="s">
        <v>76</v>
      </c>
      <c r="I94" s="22" t="s">
        <v>195</v>
      </c>
      <c r="J94" s="22" t="s">
        <v>236</v>
      </c>
      <c r="K94" s="22" t="s">
        <v>64</v>
      </c>
      <c r="L94" s="22" t="s">
        <v>266</v>
      </c>
      <c r="M94" s="1">
        <v>1</v>
      </c>
    </row>
    <row r="95" spans="1:13" s="1" customFormat="1" ht="15.75" customHeight="1" x14ac:dyDescent="0.2">
      <c r="A95" s="19">
        <f t="shared" si="1"/>
        <v>92</v>
      </c>
      <c r="B95" s="18">
        <v>1351110084</v>
      </c>
      <c r="C95" s="22">
        <v>2.0499999999999998</v>
      </c>
      <c r="D95" s="18" t="s">
        <v>0</v>
      </c>
      <c r="E95" s="18" t="s">
        <v>24</v>
      </c>
      <c r="F95" s="18" t="s">
        <v>196</v>
      </c>
      <c r="G95" s="22">
        <v>40395</v>
      </c>
      <c r="H95" s="22" t="s">
        <v>76</v>
      </c>
      <c r="I95" s="22" t="s">
        <v>195</v>
      </c>
      <c r="J95" s="22" t="s">
        <v>236</v>
      </c>
      <c r="K95" s="22" t="s">
        <v>65</v>
      </c>
      <c r="L95" s="22" t="s">
        <v>266</v>
      </c>
      <c r="M95" s="1">
        <v>1</v>
      </c>
    </row>
    <row r="96" spans="1:13" s="1" customFormat="1" ht="15.75" customHeight="1" x14ac:dyDescent="0.2">
      <c r="A96" s="19">
        <f t="shared" si="1"/>
        <v>93</v>
      </c>
      <c r="B96" s="18">
        <v>1351110092</v>
      </c>
      <c r="C96" s="22">
        <v>2.06</v>
      </c>
      <c r="D96" s="18" t="s">
        <v>0</v>
      </c>
      <c r="E96" s="18" t="s">
        <v>197</v>
      </c>
      <c r="F96" s="18" t="s">
        <v>95</v>
      </c>
      <c r="G96" s="22">
        <v>50395</v>
      </c>
      <c r="H96" s="22" t="s">
        <v>76</v>
      </c>
      <c r="I96" s="22" t="s">
        <v>195</v>
      </c>
      <c r="J96" s="22" t="s">
        <v>236</v>
      </c>
      <c r="K96" s="22" t="s">
        <v>231</v>
      </c>
      <c r="L96" s="22" t="s">
        <v>266</v>
      </c>
      <c r="M96" s="1">
        <v>1</v>
      </c>
    </row>
    <row r="97" spans="1:13" s="1" customFormat="1" ht="15.75" customHeight="1" x14ac:dyDescent="0.2">
      <c r="A97" s="19">
        <f t="shared" si="1"/>
        <v>94</v>
      </c>
      <c r="B97" s="18">
        <v>1351110094</v>
      </c>
      <c r="C97" s="22">
        <v>2</v>
      </c>
      <c r="D97" s="18" t="s">
        <v>0</v>
      </c>
      <c r="E97" s="18" t="s">
        <v>198</v>
      </c>
      <c r="F97" s="18" t="s">
        <v>90</v>
      </c>
      <c r="G97" s="22">
        <v>41295</v>
      </c>
      <c r="H97" s="22" t="s">
        <v>76</v>
      </c>
      <c r="I97" s="22" t="s">
        <v>195</v>
      </c>
      <c r="J97" s="22" t="s">
        <v>236</v>
      </c>
      <c r="K97" s="22" t="s">
        <v>224</v>
      </c>
      <c r="L97" s="22" t="s">
        <v>266</v>
      </c>
      <c r="M97" s="1">
        <v>1</v>
      </c>
    </row>
    <row r="98" spans="1:13" s="1" customFormat="1" ht="15.75" customHeight="1" x14ac:dyDescent="0.2">
      <c r="A98" s="19">
        <f t="shared" si="1"/>
        <v>95</v>
      </c>
      <c r="B98" s="18">
        <v>1351110321</v>
      </c>
      <c r="C98" s="22">
        <v>2.15</v>
      </c>
      <c r="D98" s="18" t="s">
        <v>0</v>
      </c>
      <c r="E98" s="18" t="s">
        <v>199</v>
      </c>
      <c r="F98" s="18" t="s">
        <v>19</v>
      </c>
      <c r="G98" s="22">
        <v>10595</v>
      </c>
      <c r="H98" s="22" t="s">
        <v>76</v>
      </c>
      <c r="I98" s="22" t="s">
        <v>200</v>
      </c>
      <c r="J98" s="22" t="s">
        <v>236</v>
      </c>
      <c r="K98" s="22" t="s">
        <v>233</v>
      </c>
      <c r="L98" s="22" t="s">
        <v>266</v>
      </c>
      <c r="M98" s="1">
        <v>1</v>
      </c>
    </row>
    <row r="99" spans="1:13" s="1" customFormat="1" ht="15.75" customHeight="1" x14ac:dyDescent="0.2">
      <c r="A99" s="19">
        <f t="shared" si="1"/>
        <v>96</v>
      </c>
      <c r="B99" s="18">
        <v>1351110380</v>
      </c>
      <c r="C99" s="22">
        <v>2.0499999999999998</v>
      </c>
      <c r="D99" s="18" t="s">
        <v>0</v>
      </c>
      <c r="E99" s="18" t="s">
        <v>201</v>
      </c>
      <c r="F99" s="18" t="s">
        <v>202</v>
      </c>
      <c r="G99" s="22">
        <v>140295</v>
      </c>
      <c r="H99" s="22" t="s">
        <v>76</v>
      </c>
      <c r="I99" s="22" t="s">
        <v>203</v>
      </c>
      <c r="J99" s="22" t="s">
        <v>236</v>
      </c>
      <c r="K99" s="22" t="s">
        <v>64</v>
      </c>
      <c r="L99" s="22" t="s">
        <v>266</v>
      </c>
      <c r="M99" s="1">
        <v>1</v>
      </c>
    </row>
    <row r="100" spans="1:13" s="1" customFormat="1" ht="15.75" customHeight="1" x14ac:dyDescent="0.2">
      <c r="A100" s="19">
        <f t="shared" si="1"/>
        <v>97</v>
      </c>
      <c r="B100" s="18">
        <v>1351110396</v>
      </c>
      <c r="C100" s="22">
        <v>2.0099999999999998</v>
      </c>
      <c r="D100" s="18" t="s">
        <v>0</v>
      </c>
      <c r="E100" s="18" t="s">
        <v>204</v>
      </c>
      <c r="F100" s="18" t="s">
        <v>205</v>
      </c>
      <c r="G100" s="22">
        <v>110995</v>
      </c>
      <c r="H100" s="22" t="s">
        <v>76</v>
      </c>
      <c r="I100" s="22" t="s">
        <v>203</v>
      </c>
      <c r="J100" s="22" t="s">
        <v>236</v>
      </c>
      <c r="K100" s="22" t="s">
        <v>74</v>
      </c>
      <c r="L100" s="22" t="s">
        <v>266</v>
      </c>
      <c r="M100" s="1">
        <v>1</v>
      </c>
    </row>
    <row r="101" spans="1:13" s="1" customFormat="1" ht="15.75" customHeight="1" x14ac:dyDescent="0.2">
      <c r="A101" s="19">
        <f t="shared" si="1"/>
        <v>98</v>
      </c>
      <c r="B101" s="18">
        <v>1351110413</v>
      </c>
      <c r="C101" s="22">
        <v>2.15</v>
      </c>
      <c r="D101" s="18" t="s">
        <v>0</v>
      </c>
      <c r="E101" s="18" t="s">
        <v>206</v>
      </c>
      <c r="F101" s="18" t="s">
        <v>207</v>
      </c>
      <c r="G101" s="22">
        <v>120995</v>
      </c>
      <c r="H101" s="22" t="s">
        <v>76</v>
      </c>
      <c r="I101" s="22" t="s">
        <v>203</v>
      </c>
      <c r="J101" s="22" t="s">
        <v>236</v>
      </c>
      <c r="K101" s="22" t="s">
        <v>72</v>
      </c>
      <c r="L101" s="22" t="s">
        <v>266</v>
      </c>
      <c r="M101" s="1">
        <v>1</v>
      </c>
    </row>
    <row r="102" spans="1:13" s="1" customFormat="1" ht="15.75" customHeight="1" x14ac:dyDescent="0.2">
      <c r="A102" s="19">
        <f t="shared" si="1"/>
        <v>99</v>
      </c>
      <c r="B102" s="18">
        <v>1351110456</v>
      </c>
      <c r="C102" s="22">
        <v>2</v>
      </c>
      <c r="D102" s="18" t="s">
        <v>0</v>
      </c>
      <c r="E102" s="18" t="s">
        <v>208</v>
      </c>
      <c r="F102" s="18" t="s">
        <v>95</v>
      </c>
      <c r="G102" s="22">
        <v>70194</v>
      </c>
      <c r="H102" s="22" t="s">
        <v>76</v>
      </c>
      <c r="I102" s="22" t="s">
        <v>203</v>
      </c>
      <c r="J102" s="22" t="s">
        <v>236</v>
      </c>
      <c r="K102" s="22" t="s">
        <v>64</v>
      </c>
      <c r="L102" s="22" t="s">
        <v>266</v>
      </c>
      <c r="M102" s="1">
        <v>1</v>
      </c>
    </row>
    <row r="103" spans="1:13" s="1" customFormat="1" ht="15.75" customHeight="1" x14ac:dyDescent="0.2">
      <c r="A103" s="19">
        <f t="shared" si="1"/>
        <v>100</v>
      </c>
      <c r="B103" s="18">
        <v>1351110707</v>
      </c>
      <c r="C103" s="22">
        <v>2.0299999999999998</v>
      </c>
      <c r="D103" s="18" t="s">
        <v>0</v>
      </c>
      <c r="E103" s="18" t="s">
        <v>209</v>
      </c>
      <c r="F103" s="18" t="s">
        <v>120</v>
      </c>
      <c r="G103" s="22">
        <v>81294</v>
      </c>
      <c r="H103" s="22" t="s">
        <v>76</v>
      </c>
      <c r="I103" s="22" t="s">
        <v>210</v>
      </c>
      <c r="J103" s="22" t="s">
        <v>236</v>
      </c>
      <c r="K103" s="22" t="s">
        <v>74</v>
      </c>
      <c r="L103" s="22" t="s">
        <v>266</v>
      </c>
      <c r="M103" s="1">
        <v>1</v>
      </c>
    </row>
    <row r="104" spans="1:13" s="1" customFormat="1" ht="15.75" customHeight="1" x14ac:dyDescent="0.2">
      <c r="A104" s="19">
        <f t="shared" si="1"/>
        <v>101</v>
      </c>
      <c r="B104" s="18">
        <v>1351110717</v>
      </c>
      <c r="C104" s="22">
        <v>2.09</v>
      </c>
      <c r="D104" s="18" t="s">
        <v>0</v>
      </c>
      <c r="E104" s="18" t="s">
        <v>211</v>
      </c>
      <c r="F104" s="18" t="s">
        <v>52</v>
      </c>
      <c r="G104" s="22">
        <v>261295</v>
      </c>
      <c r="H104" s="22" t="s">
        <v>76</v>
      </c>
      <c r="I104" s="22" t="s">
        <v>210</v>
      </c>
      <c r="J104" s="22" t="s">
        <v>236</v>
      </c>
      <c r="K104" s="22" t="s">
        <v>64</v>
      </c>
      <c r="L104" s="22" t="s">
        <v>266</v>
      </c>
      <c r="M104" s="1">
        <v>1</v>
      </c>
    </row>
    <row r="105" spans="1:13" s="1" customFormat="1" ht="15.75" customHeight="1" x14ac:dyDescent="0.2">
      <c r="A105" s="19">
        <f t="shared" si="1"/>
        <v>102</v>
      </c>
      <c r="B105" s="18">
        <v>1351110734</v>
      </c>
      <c r="C105" s="22">
        <v>2.08</v>
      </c>
      <c r="D105" s="18" t="s">
        <v>0</v>
      </c>
      <c r="E105" s="18" t="s">
        <v>212</v>
      </c>
      <c r="F105" s="18" t="s">
        <v>138</v>
      </c>
      <c r="G105" s="22">
        <v>270995</v>
      </c>
      <c r="H105" s="22" t="s">
        <v>76</v>
      </c>
      <c r="I105" s="22" t="s">
        <v>210</v>
      </c>
      <c r="J105" s="22" t="s">
        <v>236</v>
      </c>
      <c r="K105" s="22" t="s">
        <v>64</v>
      </c>
      <c r="L105" s="22" t="s">
        <v>266</v>
      </c>
      <c r="M105" s="1">
        <v>1</v>
      </c>
    </row>
    <row r="106" spans="1:13" s="1" customFormat="1" ht="15.75" customHeight="1" x14ac:dyDescent="0.2">
      <c r="A106" s="19">
        <f t="shared" si="1"/>
        <v>103</v>
      </c>
      <c r="B106" s="18">
        <v>1351110803</v>
      </c>
      <c r="C106" s="22">
        <v>2.06</v>
      </c>
      <c r="D106" s="18" t="s">
        <v>0</v>
      </c>
      <c r="E106" s="18" t="s">
        <v>49</v>
      </c>
      <c r="F106" s="18" t="s">
        <v>117</v>
      </c>
      <c r="G106" s="22">
        <v>190795</v>
      </c>
      <c r="H106" s="22" t="s">
        <v>77</v>
      </c>
      <c r="I106" s="22" t="s">
        <v>213</v>
      </c>
      <c r="J106" s="22" t="s">
        <v>236</v>
      </c>
      <c r="K106" s="22" t="s">
        <v>230</v>
      </c>
      <c r="L106" s="22" t="s">
        <v>266</v>
      </c>
      <c r="M106" s="1">
        <v>1</v>
      </c>
    </row>
    <row r="107" spans="1:13" s="1" customFormat="1" ht="15.75" customHeight="1" x14ac:dyDescent="0.2">
      <c r="A107" s="19">
        <f t="shared" si="1"/>
        <v>104</v>
      </c>
      <c r="B107" s="18">
        <v>1351110811</v>
      </c>
      <c r="C107" s="22">
        <v>2.0099999999999998</v>
      </c>
      <c r="D107" s="18" t="s">
        <v>0</v>
      </c>
      <c r="E107" s="18" t="s">
        <v>6</v>
      </c>
      <c r="F107" s="18" t="s">
        <v>25</v>
      </c>
      <c r="G107" s="22">
        <v>130395</v>
      </c>
      <c r="H107" s="22" t="s">
        <v>76</v>
      </c>
      <c r="I107" s="22" t="s">
        <v>213</v>
      </c>
      <c r="J107" s="22" t="s">
        <v>236</v>
      </c>
      <c r="K107" s="22" t="s">
        <v>65</v>
      </c>
      <c r="L107" s="22" t="s">
        <v>266</v>
      </c>
      <c r="M107" s="1">
        <v>1</v>
      </c>
    </row>
    <row r="108" spans="1:13" s="1" customFormat="1" ht="15.75" customHeight="1" x14ac:dyDescent="0.2">
      <c r="A108" s="19">
        <f t="shared" si="1"/>
        <v>105</v>
      </c>
      <c r="B108" s="18">
        <v>1351110829</v>
      </c>
      <c r="C108" s="22">
        <v>2.0099999999999998</v>
      </c>
      <c r="D108" s="18" t="s">
        <v>0</v>
      </c>
      <c r="E108" s="18" t="s">
        <v>214</v>
      </c>
      <c r="F108" s="18" t="s">
        <v>81</v>
      </c>
      <c r="G108" s="22">
        <v>150894</v>
      </c>
      <c r="H108" s="22" t="s">
        <v>76</v>
      </c>
      <c r="I108" s="22" t="s">
        <v>213</v>
      </c>
      <c r="J108" s="22" t="s">
        <v>236</v>
      </c>
      <c r="K108" s="22" t="s">
        <v>64</v>
      </c>
      <c r="L108" s="22" t="s">
        <v>266</v>
      </c>
      <c r="M108" s="1">
        <v>1</v>
      </c>
    </row>
    <row r="109" spans="1:13" s="1" customFormat="1" ht="15.75" customHeight="1" x14ac:dyDescent="0.2">
      <c r="A109" s="19">
        <f t="shared" si="1"/>
        <v>106</v>
      </c>
      <c r="B109" s="18">
        <v>1351110853</v>
      </c>
      <c r="C109" s="22">
        <v>2.0299999999999998</v>
      </c>
      <c r="D109" s="18" t="s">
        <v>0</v>
      </c>
      <c r="E109" s="18" t="s">
        <v>12</v>
      </c>
      <c r="F109" s="18" t="s">
        <v>90</v>
      </c>
      <c r="G109" s="22">
        <v>280195</v>
      </c>
      <c r="H109" s="22" t="s">
        <v>76</v>
      </c>
      <c r="I109" s="22" t="s">
        <v>213</v>
      </c>
      <c r="J109" s="22" t="s">
        <v>236</v>
      </c>
      <c r="K109" s="22" t="s">
        <v>225</v>
      </c>
      <c r="L109" s="22" t="s">
        <v>266</v>
      </c>
      <c r="M109" s="1">
        <v>1</v>
      </c>
    </row>
    <row r="110" spans="1:13" s="1" customFormat="1" ht="15.75" customHeight="1" x14ac:dyDescent="0.2">
      <c r="A110" s="19">
        <f t="shared" si="1"/>
        <v>107</v>
      </c>
      <c r="B110" s="18">
        <v>1351110858</v>
      </c>
      <c r="C110" s="22">
        <v>2.15</v>
      </c>
      <c r="D110" s="18" t="s">
        <v>0</v>
      </c>
      <c r="E110" s="18" t="s">
        <v>187</v>
      </c>
      <c r="F110" s="18" t="s">
        <v>98</v>
      </c>
      <c r="G110" s="22">
        <v>250295</v>
      </c>
      <c r="H110" s="22" t="s">
        <v>76</v>
      </c>
      <c r="I110" s="22" t="s">
        <v>213</v>
      </c>
      <c r="J110" s="22" t="s">
        <v>236</v>
      </c>
      <c r="K110" s="22" t="s">
        <v>64</v>
      </c>
      <c r="L110" s="22" t="s">
        <v>266</v>
      </c>
      <c r="M110" s="1">
        <v>1</v>
      </c>
    </row>
    <row r="111" spans="1:13" s="1" customFormat="1" ht="15.75" customHeight="1" x14ac:dyDescent="0.2">
      <c r="A111" s="19">
        <f t="shared" si="1"/>
        <v>108</v>
      </c>
      <c r="B111" s="18">
        <v>1251100073</v>
      </c>
      <c r="C111" s="22">
        <v>2.37</v>
      </c>
      <c r="D111" s="18" t="s">
        <v>0</v>
      </c>
      <c r="E111" s="18" t="s">
        <v>215</v>
      </c>
      <c r="F111" s="18" t="s">
        <v>161</v>
      </c>
      <c r="G111" s="22">
        <v>150494</v>
      </c>
      <c r="H111" s="22" t="s">
        <v>77</v>
      </c>
      <c r="I111" s="22" t="s">
        <v>216</v>
      </c>
      <c r="J111" s="22" t="s">
        <v>236</v>
      </c>
      <c r="K111" s="22"/>
      <c r="L111" s="22" t="s">
        <v>266</v>
      </c>
      <c r="M111" s="1">
        <v>1</v>
      </c>
    </row>
    <row r="112" spans="1:13" s="1" customFormat="1" ht="15.75" customHeight="1" x14ac:dyDescent="0.2">
      <c r="A112" s="19">
        <f t="shared" si="1"/>
        <v>109</v>
      </c>
      <c r="B112" s="18">
        <v>1351730202</v>
      </c>
      <c r="C112" s="22">
        <v>2.08</v>
      </c>
      <c r="D112" s="18" t="s">
        <v>0</v>
      </c>
      <c r="E112" s="18" t="s">
        <v>217</v>
      </c>
      <c r="F112" s="18" t="s">
        <v>16</v>
      </c>
      <c r="G112" s="22">
        <v>261195</v>
      </c>
      <c r="H112" s="22" t="s">
        <v>76</v>
      </c>
      <c r="I112" s="22" t="s">
        <v>218</v>
      </c>
      <c r="J112" s="22" t="s">
        <v>236</v>
      </c>
      <c r="K112" s="22" t="s">
        <v>64</v>
      </c>
      <c r="L112" s="22" t="s">
        <v>266</v>
      </c>
      <c r="M112" s="1">
        <v>1</v>
      </c>
    </row>
    <row r="113" spans="1:13" s="1" customFormat="1" ht="15.75" customHeight="1" x14ac:dyDescent="0.2">
      <c r="A113" s="19">
        <f t="shared" si="1"/>
        <v>110</v>
      </c>
      <c r="B113" s="18">
        <v>1351730216</v>
      </c>
      <c r="C113" s="22">
        <v>2.04</v>
      </c>
      <c r="D113" s="18" t="s">
        <v>0</v>
      </c>
      <c r="E113" s="18" t="s">
        <v>82</v>
      </c>
      <c r="F113" s="18" t="s">
        <v>219</v>
      </c>
      <c r="G113" s="22">
        <v>140795</v>
      </c>
      <c r="H113" s="22" t="s">
        <v>77</v>
      </c>
      <c r="I113" s="22" t="s">
        <v>218</v>
      </c>
      <c r="J113" s="22" t="s">
        <v>236</v>
      </c>
      <c r="K113" s="22" t="s">
        <v>65</v>
      </c>
      <c r="L113" s="22" t="s">
        <v>266</v>
      </c>
      <c r="M113" s="1">
        <v>1</v>
      </c>
    </row>
    <row r="114" spans="1:13" s="1" customFormat="1" ht="15.75" customHeight="1" x14ac:dyDescent="0.2">
      <c r="A114" s="19">
        <f t="shared" si="1"/>
        <v>111</v>
      </c>
      <c r="B114" s="18">
        <v>1351730226</v>
      </c>
      <c r="C114" s="22">
        <v>2.08</v>
      </c>
      <c r="D114" s="18" t="s">
        <v>0</v>
      </c>
      <c r="E114" s="18" t="s">
        <v>220</v>
      </c>
      <c r="F114" s="18" t="s">
        <v>221</v>
      </c>
      <c r="G114" s="22">
        <v>270295</v>
      </c>
      <c r="H114" s="22" t="s">
        <v>77</v>
      </c>
      <c r="I114" s="22" t="s">
        <v>218</v>
      </c>
      <c r="J114" s="22" t="s">
        <v>236</v>
      </c>
      <c r="K114" s="22" t="s">
        <v>234</v>
      </c>
      <c r="L114" s="22" t="s">
        <v>266</v>
      </c>
      <c r="M114" s="1">
        <v>1</v>
      </c>
    </row>
    <row r="115" spans="1:13" s="1" customFormat="1" ht="15.75" customHeight="1" x14ac:dyDescent="0.2">
      <c r="A115" s="19">
        <f t="shared" si="1"/>
        <v>112</v>
      </c>
      <c r="B115" s="18">
        <v>1351730241</v>
      </c>
      <c r="C115" s="22">
        <v>2.06</v>
      </c>
      <c r="D115" s="18" t="s">
        <v>0</v>
      </c>
      <c r="E115" s="18" t="s">
        <v>168</v>
      </c>
      <c r="F115" s="18" t="s">
        <v>222</v>
      </c>
      <c r="G115" s="22">
        <v>50695</v>
      </c>
      <c r="H115" s="22" t="s">
        <v>76</v>
      </c>
      <c r="I115" s="22" t="s">
        <v>218</v>
      </c>
      <c r="J115" s="22" t="s">
        <v>236</v>
      </c>
      <c r="K115" s="22" t="s">
        <v>224</v>
      </c>
      <c r="L115" s="22" t="s">
        <v>266</v>
      </c>
      <c r="M115" s="1">
        <v>1</v>
      </c>
    </row>
    <row r="116" spans="1:13" s="1" customFormat="1" ht="15.75" customHeight="1" x14ac:dyDescent="0.2">
      <c r="A116" s="19">
        <f t="shared" si="1"/>
        <v>113</v>
      </c>
      <c r="B116" s="18">
        <v>1221010517</v>
      </c>
      <c r="C116" s="22">
        <v>5.9</v>
      </c>
      <c r="D116" s="18" t="s">
        <v>0</v>
      </c>
      <c r="E116" s="18" t="s">
        <v>237</v>
      </c>
      <c r="F116" s="18" t="s">
        <v>52</v>
      </c>
      <c r="G116" s="22">
        <v>251190</v>
      </c>
      <c r="H116" s="22" t="s">
        <v>76</v>
      </c>
      <c r="I116" s="22" t="s">
        <v>238</v>
      </c>
      <c r="J116" s="22" t="s">
        <v>261</v>
      </c>
      <c r="K116" s="22" t="s">
        <v>64</v>
      </c>
      <c r="L116" s="22" t="s">
        <v>267</v>
      </c>
      <c r="M116" s="1">
        <v>1</v>
      </c>
    </row>
    <row r="117" spans="1:13" s="1" customFormat="1" ht="15.75" customHeight="1" x14ac:dyDescent="0.2">
      <c r="A117" s="19">
        <f t="shared" si="1"/>
        <v>114</v>
      </c>
      <c r="B117" s="18">
        <v>1321110008</v>
      </c>
      <c r="C117" s="22">
        <v>6</v>
      </c>
      <c r="D117" s="18" t="s">
        <v>1</v>
      </c>
      <c r="E117" s="18" t="s">
        <v>6</v>
      </c>
      <c r="F117" s="18" t="s">
        <v>239</v>
      </c>
      <c r="G117" s="22">
        <v>60593</v>
      </c>
      <c r="H117" s="22" t="s">
        <v>76</v>
      </c>
      <c r="I117" s="22" t="s">
        <v>240</v>
      </c>
      <c r="J117" s="22" t="s">
        <v>262</v>
      </c>
      <c r="K117" s="22" t="s">
        <v>69</v>
      </c>
      <c r="L117" s="22" t="s">
        <v>267</v>
      </c>
      <c r="M117" s="1">
        <v>1</v>
      </c>
    </row>
    <row r="118" spans="1:13" s="1" customFormat="1" ht="15.75" customHeight="1" x14ac:dyDescent="0.2">
      <c r="A118" s="19">
        <f t="shared" si="1"/>
        <v>115</v>
      </c>
      <c r="B118" s="18">
        <v>1321110140</v>
      </c>
      <c r="C118" s="22">
        <v>5.9</v>
      </c>
      <c r="D118" s="18" t="s">
        <v>0</v>
      </c>
      <c r="E118" s="18" t="s">
        <v>241</v>
      </c>
      <c r="F118" s="18" t="s">
        <v>242</v>
      </c>
      <c r="G118" s="22">
        <v>20995</v>
      </c>
      <c r="H118" s="22" t="s">
        <v>77</v>
      </c>
      <c r="I118" s="22" t="s">
        <v>243</v>
      </c>
      <c r="J118" s="22" t="s">
        <v>262</v>
      </c>
      <c r="K118" s="22" t="s">
        <v>72</v>
      </c>
      <c r="L118" s="22" t="s">
        <v>267</v>
      </c>
      <c r="M118" s="1">
        <v>1</v>
      </c>
    </row>
    <row r="119" spans="1:13" s="1" customFormat="1" ht="15.75" customHeight="1" x14ac:dyDescent="0.2">
      <c r="A119" s="19">
        <f t="shared" si="1"/>
        <v>116</v>
      </c>
      <c r="B119" s="18">
        <v>1321110174</v>
      </c>
      <c r="C119" s="22">
        <v>6.7</v>
      </c>
      <c r="D119" s="18" t="s">
        <v>1</v>
      </c>
      <c r="E119" s="18" t="s">
        <v>244</v>
      </c>
      <c r="F119" s="18" t="s">
        <v>222</v>
      </c>
      <c r="G119" s="22">
        <v>21186</v>
      </c>
      <c r="H119" s="22" t="s">
        <v>76</v>
      </c>
      <c r="I119" s="22" t="s">
        <v>243</v>
      </c>
      <c r="J119" s="22" t="s">
        <v>262</v>
      </c>
      <c r="K119" s="22" t="s">
        <v>65</v>
      </c>
      <c r="L119" s="22" t="s">
        <v>267</v>
      </c>
      <c r="M119" s="1">
        <v>1</v>
      </c>
    </row>
    <row r="120" spans="1:13" s="1" customFormat="1" ht="15.75" customHeight="1" x14ac:dyDescent="0.2">
      <c r="A120" s="19">
        <f t="shared" si="1"/>
        <v>117</v>
      </c>
      <c r="B120" s="18">
        <v>1421110020</v>
      </c>
      <c r="C120" s="22">
        <v>5.6</v>
      </c>
      <c r="D120" s="18" t="s">
        <v>0</v>
      </c>
      <c r="E120" s="18" t="s">
        <v>245</v>
      </c>
      <c r="F120" s="18" t="s">
        <v>246</v>
      </c>
      <c r="G120" s="22">
        <v>180996</v>
      </c>
      <c r="H120" s="22" t="s">
        <v>77</v>
      </c>
      <c r="I120" s="22" t="s">
        <v>247</v>
      </c>
      <c r="J120" s="22" t="s">
        <v>263</v>
      </c>
      <c r="K120" s="22" t="s">
        <v>225</v>
      </c>
      <c r="L120" s="22" t="s">
        <v>267</v>
      </c>
      <c r="M120" s="1">
        <v>1</v>
      </c>
    </row>
    <row r="121" spans="1:13" s="1" customFormat="1" ht="15.75" customHeight="1" x14ac:dyDescent="0.2">
      <c r="A121" s="19">
        <f t="shared" si="1"/>
        <v>118</v>
      </c>
      <c r="B121" s="18">
        <v>1421110105</v>
      </c>
      <c r="C121" s="22">
        <v>6</v>
      </c>
      <c r="D121" s="18" t="s">
        <v>1</v>
      </c>
      <c r="E121" s="18" t="s">
        <v>248</v>
      </c>
      <c r="F121" s="18" t="s">
        <v>16</v>
      </c>
      <c r="G121" s="22">
        <v>220695</v>
      </c>
      <c r="H121" s="22" t="s">
        <v>76</v>
      </c>
      <c r="I121" s="22" t="s">
        <v>249</v>
      </c>
      <c r="J121" s="22" t="s">
        <v>263</v>
      </c>
      <c r="K121" s="22" t="s">
        <v>64</v>
      </c>
      <c r="L121" s="22" t="s">
        <v>267</v>
      </c>
      <c r="M121" s="1">
        <v>1</v>
      </c>
    </row>
    <row r="122" spans="1:13" s="1" customFormat="1" ht="15.75" customHeight="1" x14ac:dyDescent="0.2">
      <c r="A122" s="19">
        <f t="shared" si="1"/>
        <v>119</v>
      </c>
      <c r="B122" s="18">
        <v>1421110112</v>
      </c>
      <c r="C122" s="22">
        <v>6.3</v>
      </c>
      <c r="D122" s="18" t="s">
        <v>1</v>
      </c>
      <c r="E122" s="18" t="s">
        <v>250</v>
      </c>
      <c r="F122" s="18" t="s">
        <v>251</v>
      </c>
      <c r="G122" s="22">
        <v>50193</v>
      </c>
      <c r="H122" s="22" t="s">
        <v>76</v>
      </c>
      <c r="I122" s="22" t="s">
        <v>249</v>
      </c>
      <c r="J122" s="22" t="s">
        <v>263</v>
      </c>
      <c r="K122" s="22" t="s">
        <v>68</v>
      </c>
      <c r="L122" s="22" t="s">
        <v>267</v>
      </c>
      <c r="M122" s="1">
        <v>1</v>
      </c>
    </row>
    <row r="123" spans="1:13" s="1" customFormat="1" ht="15.75" customHeight="1" x14ac:dyDescent="0.2">
      <c r="A123" s="19">
        <f t="shared" si="1"/>
        <v>120</v>
      </c>
      <c r="B123" s="18">
        <v>1421110708</v>
      </c>
      <c r="C123" s="22">
        <v>6.2</v>
      </c>
      <c r="D123" s="18" t="s">
        <v>1</v>
      </c>
      <c r="E123" s="18" t="s">
        <v>252</v>
      </c>
      <c r="F123" s="18" t="s">
        <v>128</v>
      </c>
      <c r="G123" s="22">
        <v>60495</v>
      </c>
      <c r="H123" s="22" t="s">
        <v>77</v>
      </c>
      <c r="I123" s="22" t="s">
        <v>253</v>
      </c>
      <c r="J123" s="22" t="s">
        <v>263</v>
      </c>
      <c r="K123" s="22" t="s">
        <v>64</v>
      </c>
      <c r="L123" s="22" t="s">
        <v>267</v>
      </c>
      <c r="M123" s="1">
        <v>1</v>
      </c>
    </row>
    <row r="124" spans="1:13" s="1" customFormat="1" ht="15.75" customHeight="1" x14ac:dyDescent="0.2">
      <c r="A124" s="19">
        <f t="shared" si="1"/>
        <v>121</v>
      </c>
      <c r="B124" s="18">
        <v>1421110721</v>
      </c>
      <c r="C124" s="22">
        <v>6.6</v>
      </c>
      <c r="D124" s="18" t="s">
        <v>1</v>
      </c>
      <c r="E124" s="18" t="s">
        <v>254</v>
      </c>
      <c r="F124" s="18" t="s">
        <v>255</v>
      </c>
      <c r="G124" s="22">
        <v>31296</v>
      </c>
      <c r="H124" s="22" t="s">
        <v>76</v>
      </c>
      <c r="I124" s="22" t="s">
        <v>253</v>
      </c>
      <c r="J124" s="22" t="s">
        <v>263</v>
      </c>
      <c r="K124" s="22" t="s">
        <v>232</v>
      </c>
      <c r="L124" s="22" t="s">
        <v>267</v>
      </c>
      <c r="M124" s="1">
        <v>1</v>
      </c>
    </row>
    <row r="125" spans="1:13" s="1" customFormat="1" ht="15.75" customHeight="1" x14ac:dyDescent="0.2">
      <c r="A125" s="19">
        <f t="shared" si="1"/>
        <v>122</v>
      </c>
      <c r="B125" s="18">
        <v>1521110008</v>
      </c>
      <c r="C125" s="22">
        <v>6.3</v>
      </c>
      <c r="D125" s="18" t="s">
        <v>1</v>
      </c>
      <c r="E125" s="18" t="s">
        <v>24</v>
      </c>
      <c r="F125" s="18" t="s">
        <v>256</v>
      </c>
      <c r="G125" s="22">
        <v>190397</v>
      </c>
      <c r="H125" s="22" t="s">
        <v>76</v>
      </c>
      <c r="I125" s="22" t="s">
        <v>257</v>
      </c>
      <c r="J125" s="22" t="s">
        <v>264</v>
      </c>
      <c r="K125" s="22" t="s">
        <v>64</v>
      </c>
      <c r="L125" s="22" t="s">
        <v>267</v>
      </c>
      <c r="M125" s="1">
        <v>1</v>
      </c>
    </row>
    <row r="126" spans="1:13" s="1" customFormat="1" ht="15.75" customHeight="1" x14ac:dyDescent="0.2">
      <c r="A126" s="19">
        <f t="shared" si="1"/>
        <v>123</v>
      </c>
      <c r="B126" s="18">
        <v>1521110015</v>
      </c>
      <c r="C126" s="22">
        <v>6.5</v>
      </c>
      <c r="D126" s="18" t="s">
        <v>1</v>
      </c>
      <c r="E126" s="18" t="s">
        <v>6</v>
      </c>
      <c r="F126" s="18" t="s">
        <v>192</v>
      </c>
      <c r="G126" s="22">
        <v>211097</v>
      </c>
      <c r="H126" s="22" t="s">
        <v>76</v>
      </c>
      <c r="I126" s="22" t="s">
        <v>257</v>
      </c>
      <c r="J126" s="22" t="s">
        <v>264</v>
      </c>
      <c r="K126" s="22" t="s">
        <v>224</v>
      </c>
      <c r="L126" s="22" t="s">
        <v>267</v>
      </c>
      <c r="M126" s="1">
        <v>1</v>
      </c>
    </row>
    <row r="127" spans="1:13" s="1" customFormat="1" ht="15.75" customHeight="1" x14ac:dyDescent="0.2">
      <c r="A127" s="19">
        <f t="shared" si="1"/>
        <v>124</v>
      </c>
      <c r="B127" s="18">
        <v>1521110018</v>
      </c>
      <c r="C127" s="22">
        <v>6.4</v>
      </c>
      <c r="D127" s="18" t="s">
        <v>1</v>
      </c>
      <c r="E127" s="18" t="s">
        <v>258</v>
      </c>
      <c r="F127" s="18" t="s">
        <v>29</v>
      </c>
      <c r="G127" s="22">
        <v>281297</v>
      </c>
      <c r="H127" s="22" t="s">
        <v>77</v>
      </c>
      <c r="I127" s="22" t="s">
        <v>257</v>
      </c>
      <c r="J127" s="22" t="s">
        <v>264</v>
      </c>
      <c r="K127" s="22" t="s">
        <v>69</v>
      </c>
      <c r="L127" s="22" t="s">
        <v>267</v>
      </c>
      <c r="M127" s="1">
        <v>1</v>
      </c>
    </row>
    <row r="128" spans="1:13" s="1" customFormat="1" ht="15.75" customHeight="1" x14ac:dyDescent="0.2">
      <c r="A128" s="19">
        <f t="shared" si="1"/>
        <v>125</v>
      </c>
      <c r="B128" s="18">
        <v>1521110043</v>
      </c>
      <c r="C128" s="22">
        <v>6.5</v>
      </c>
      <c r="D128" s="18" t="s">
        <v>1</v>
      </c>
      <c r="E128" s="18" t="s">
        <v>259</v>
      </c>
      <c r="F128" s="18" t="s">
        <v>260</v>
      </c>
      <c r="G128" s="22">
        <v>271197</v>
      </c>
      <c r="H128" s="22" t="s">
        <v>76</v>
      </c>
      <c r="I128" s="22" t="s">
        <v>257</v>
      </c>
      <c r="J128" s="22" t="s">
        <v>264</v>
      </c>
      <c r="K128" s="22" t="s">
        <v>64</v>
      </c>
      <c r="L128" s="22" t="s">
        <v>267</v>
      </c>
      <c r="M128" s="1">
        <v>1</v>
      </c>
    </row>
    <row r="129" spans="1:16" s="1" customFormat="1" ht="15.75" customHeight="1" x14ac:dyDescent="0.2">
      <c r="A129" s="19">
        <f t="shared" si="1"/>
        <v>126</v>
      </c>
      <c r="B129" s="18">
        <v>1521110030</v>
      </c>
      <c r="C129" s="22">
        <v>7</v>
      </c>
      <c r="D129" s="18" t="s">
        <v>81</v>
      </c>
      <c r="E129" s="18" t="s">
        <v>204</v>
      </c>
      <c r="F129" s="18" t="s">
        <v>58</v>
      </c>
      <c r="G129" s="22">
        <v>81294</v>
      </c>
      <c r="H129" s="22" t="s">
        <v>76</v>
      </c>
      <c r="I129" s="22" t="s">
        <v>257</v>
      </c>
      <c r="J129" s="22" t="s">
        <v>264</v>
      </c>
      <c r="K129" s="22" t="s">
        <v>224</v>
      </c>
      <c r="L129" s="22" t="s">
        <v>267</v>
      </c>
      <c r="M129" s="1">
        <v>1</v>
      </c>
    </row>
    <row r="130" spans="1:16" s="1" customFormat="1" ht="15.75" customHeight="1" x14ac:dyDescent="0.2">
      <c r="A130" s="19">
        <f t="shared" si="1"/>
        <v>127</v>
      </c>
      <c r="B130" s="2"/>
      <c r="C130" s="29"/>
      <c r="D130" s="3" t="s">
        <v>283</v>
      </c>
      <c r="E130" s="4" t="s">
        <v>209</v>
      </c>
      <c r="F130" s="4" t="s">
        <v>86</v>
      </c>
      <c r="G130" s="5">
        <v>34566</v>
      </c>
      <c r="H130" s="6" t="s">
        <v>76</v>
      </c>
      <c r="I130" s="23" t="s">
        <v>284</v>
      </c>
      <c r="J130" s="24" t="s">
        <v>235</v>
      </c>
      <c r="K130" s="25" t="s">
        <v>64</v>
      </c>
      <c r="L130" s="22" t="s">
        <v>291</v>
      </c>
      <c r="M130" s="1">
        <v>1</v>
      </c>
    </row>
    <row r="131" spans="1:16" s="1" customFormat="1" ht="15.75" customHeight="1" x14ac:dyDescent="0.2">
      <c r="A131" s="19">
        <f t="shared" si="1"/>
        <v>128</v>
      </c>
      <c r="B131" s="6">
        <v>1331110101</v>
      </c>
      <c r="C131" s="29"/>
      <c r="D131" s="7" t="s">
        <v>283</v>
      </c>
      <c r="E131" s="7" t="s">
        <v>268</v>
      </c>
      <c r="F131" s="7" t="s">
        <v>269</v>
      </c>
      <c r="G131" s="8" t="s">
        <v>270</v>
      </c>
      <c r="H131" s="9" t="s">
        <v>76</v>
      </c>
      <c r="I131" s="24" t="s">
        <v>285</v>
      </c>
      <c r="J131" s="24" t="s">
        <v>236</v>
      </c>
      <c r="K131" s="25" t="s">
        <v>64</v>
      </c>
      <c r="L131" s="22" t="s">
        <v>291</v>
      </c>
      <c r="M131" s="1">
        <v>1</v>
      </c>
    </row>
    <row r="132" spans="1:16" s="1" customFormat="1" ht="15.75" customHeight="1" x14ac:dyDescent="0.2">
      <c r="A132" s="19">
        <f t="shared" si="1"/>
        <v>129</v>
      </c>
      <c r="B132" s="6">
        <v>1331110109</v>
      </c>
      <c r="C132" s="29"/>
      <c r="D132" s="7" t="s">
        <v>283</v>
      </c>
      <c r="E132" s="7" t="s">
        <v>271</v>
      </c>
      <c r="F132" s="7" t="s">
        <v>25</v>
      </c>
      <c r="G132" s="8" t="s">
        <v>272</v>
      </c>
      <c r="H132" s="9" t="s">
        <v>76</v>
      </c>
      <c r="I132" s="24" t="s">
        <v>285</v>
      </c>
      <c r="J132" s="24" t="s">
        <v>236</v>
      </c>
      <c r="K132" s="25" t="s">
        <v>64</v>
      </c>
      <c r="L132" s="22" t="s">
        <v>291</v>
      </c>
      <c r="M132" s="1">
        <v>1</v>
      </c>
    </row>
    <row r="133" spans="1:16" s="1" customFormat="1" ht="15.75" customHeight="1" x14ac:dyDescent="0.2">
      <c r="A133" s="19">
        <f t="shared" si="1"/>
        <v>130</v>
      </c>
      <c r="B133" s="2"/>
      <c r="C133" s="29"/>
      <c r="D133" s="10" t="s">
        <v>0</v>
      </c>
      <c r="E133" s="10" t="s">
        <v>273</v>
      </c>
      <c r="F133" s="10" t="s">
        <v>34</v>
      </c>
      <c r="G133" s="11" t="s">
        <v>274</v>
      </c>
      <c r="H133" s="6" t="s">
        <v>76</v>
      </c>
      <c r="I133" s="24" t="s">
        <v>286</v>
      </c>
      <c r="J133" s="24" t="s">
        <v>62</v>
      </c>
      <c r="K133" s="25" t="s">
        <v>64</v>
      </c>
      <c r="L133" s="22" t="s">
        <v>291</v>
      </c>
      <c r="M133" s="1">
        <v>1</v>
      </c>
    </row>
    <row r="134" spans="1:16" s="1" customFormat="1" ht="15.75" customHeight="1" x14ac:dyDescent="0.2">
      <c r="A134" s="19">
        <f t="shared" ref="A134:A180" si="2">A133+1</f>
        <v>131</v>
      </c>
      <c r="B134" s="2"/>
      <c r="C134" s="29"/>
      <c r="D134" s="10" t="s">
        <v>283</v>
      </c>
      <c r="E134" s="10" t="s">
        <v>275</v>
      </c>
      <c r="F134" s="10" t="s">
        <v>29</v>
      </c>
      <c r="G134" s="12" t="s">
        <v>276</v>
      </c>
      <c r="H134" s="6" t="s">
        <v>76</v>
      </c>
      <c r="I134" s="24" t="s">
        <v>286</v>
      </c>
      <c r="J134" s="24" t="s">
        <v>62</v>
      </c>
      <c r="K134" s="6" t="s">
        <v>225</v>
      </c>
      <c r="L134" s="22" t="s">
        <v>291</v>
      </c>
      <c r="M134" s="1">
        <v>1</v>
      </c>
    </row>
    <row r="135" spans="1:16" s="1" customFormat="1" ht="15.75" customHeight="1" x14ac:dyDescent="0.2">
      <c r="A135" s="19">
        <f t="shared" si="2"/>
        <v>132</v>
      </c>
      <c r="B135" s="2"/>
      <c r="C135" s="29"/>
      <c r="D135" s="10" t="s">
        <v>283</v>
      </c>
      <c r="E135" s="10" t="s">
        <v>277</v>
      </c>
      <c r="F135" s="10" t="s">
        <v>278</v>
      </c>
      <c r="G135" s="12">
        <v>34213</v>
      </c>
      <c r="H135" s="13" t="s">
        <v>76</v>
      </c>
      <c r="I135" s="24" t="s">
        <v>287</v>
      </c>
      <c r="J135" s="24" t="s">
        <v>61</v>
      </c>
      <c r="K135" s="13" t="s">
        <v>65</v>
      </c>
      <c r="L135" s="22" t="s">
        <v>291</v>
      </c>
      <c r="M135" s="1">
        <v>1</v>
      </c>
    </row>
    <row r="136" spans="1:16" s="1" customFormat="1" ht="15.75" customHeight="1" x14ac:dyDescent="0.2">
      <c r="A136" s="19">
        <f t="shared" si="2"/>
        <v>133</v>
      </c>
      <c r="B136" s="2"/>
      <c r="C136" s="29"/>
      <c r="D136" s="15" t="s">
        <v>0</v>
      </c>
      <c r="E136" s="14" t="s">
        <v>279</v>
      </c>
      <c r="F136" s="14" t="s">
        <v>112</v>
      </c>
      <c r="G136" s="26" t="s">
        <v>280</v>
      </c>
      <c r="H136" s="13" t="s">
        <v>76</v>
      </c>
      <c r="I136" s="24" t="s">
        <v>288</v>
      </c>
      <c r="J136" s="24" t="s">
        <v>61</v>
      </c>
      <c r="K136" s="26" t="s">
        <v>290</v>
      </c>
      <c r="L136" s="22" t="s">
        <v>291</v>
      </c>
      <c r="M136" s="1">
        <v>1</v>
      </c>
    </row>
    <row r="137" spans="1:16" s="1" customFormat="1" ht="15.75" customHeight="1" x14ac:dyDescent="0.2">
      <c r="A137" s="19">
        <f t="shared" si="2"/>
        <v>134</v>
      </c>
      <c r="B137" s="2"/>
      <c r="C137" s="29"/>
      <c r="D137" s="16" t="s">
        <v>0</v>
      </c>
      <c r="E137" s="17" t="s">
        <v>281</v>
      </c>
      <c r="F137" s="17" t="s">
        <v>282</v>
      </c>
      <c r="G137" s="27" t="s">
        <v>437</v>
      </c>
      <c r="H137" s="28" t="s">
        <v>76</v>
      </c>
      <c r="I137" s="24" t="s">
        <v>289</v>
      </c>
      <c r="J137" s="24" t="s">
        <v>292</v>
      </c>
      <c r="K137" s="13" t="s">
        <v>223</v>
      </c>
      <c r="L137" s="22" t="s">
        <v>291</v>
      </c>
      <c r="M137" s="1">
        <v>1</v>
      </c>
    </row>
    <row r="138" spans="1:16" ht="17.25" customHeight="1" x14ac:dyDescent="0.2">
      <c r="A138" s="19">
        <f t="shared" si="2"/>
        <v>135</v>
      </c>
      <c r="B138" s="50">
        <v>1521110044</v>
      </c>
      <c r="C138" s="50">
        <v>5.7</v>
      </c>
      <c r="D138" s="50" t="s">
        <v>0</v>
      </c>
      <c r="E138" s="50" t="s">
        <v>380</v>
      </c>
      <c r="F138" s="50" t="s">
        <v>381</v>
      </c>
      <c r="G138" s="50">
        <v>260197</v>
      </c>
      <c r="H138" s="13" t="s">
        <v>76</v>
      </c>
      <c r="I138" s="50" t="s">
        <v>257</v>
      </c>
      <c r="J138" s="13" t="s">
        <v>264</v>
      </c>
      <c r="K138" s="50" t="s">
        <v>224</v>
      </c>
      <c r="L138" s="13" t="s">
        <v>267</v>
      </c>
      <c r="M138" s="44">
        <v>1</v>
      </c>
      <c r="N138" s="44" t="s">
        <v>379</v>
      </c>
      <c r="P138" s="1"/>
    </row>
    <row r="139" spans="1:16" ht="17.25" customHeight="1" x14ac:dyDescent="0.2">
      <c r="A139" s="19">
        <f t="shared" si="2"/>
        <v>136</v>
      </c>
      <c r="B139" s="50">
        <v>1521110025</v>
      </c>
      <c r="C139" s="50">
        <v>6.5</v>
      </c>
      <c r="D139" s="50" t="s">
        <v>1</v>
      </c>
      <c r="E139" s="50" t="s">
        <v>382</v>
      </c>
      <c r="F139" s="50" t="s">
        <v>172</v>
      </c>
      <c r="G139" s="50">
        <v>290997</v>
      </c>
      <c r="H139" s="13" t="s">
        <v>76</v>
      </c>
      <c r="I139" s="50" t="s">
        <v>257</v>
      </c>
      <c r="J139" s="13" t="s">
        <v>264</v>
      </c>
      <c r="K139" s="50" t="s">
        <v>71</v>
      </c>
      <c r="L139" s="13" t="s">
        <v>267</v>
      </c>
      <c r="M139" s="44">
        <v>1</v>
      </c>
      <c r="N139" s="44" t="s">
        <v>379</v>
      </c>
      <c r="P139" s="1"/>
    </row>
    <row r="140" spans="1:16" ht="17.25" customHeight="1" x14ac:dyDescent="0.2">
      <c r="A140" s="19">
        <f t="shared" si="2"/>
        <v>137</v>
      </c>
      <c r="B140" s="50">
        <v>1521110026</v>
      </c>
      <c r="C140" s="50">
        <v>6.2</v>
      </c>
      <c r="D140" s="50" t="s">
        <v>1</v>
      </c>
      <c r="E140" s="50" t="s">
        <v>168</v>
      </c>
      <c r="F140" s="50" t="s">
        <v>383</v>
      </c>
      <c r="G140" s="50">
        <v>90695</v>
      </c>
      <c r="H140" s="13" t="s">
        <v>76</v>
      </c>
      <c r="I140" s="50" t="s">
        <v>257</v>
      </c>
      <c r="J140" s="13" t="s">
        <v>264</v>
      </c>
      <c r="K140" s="50" t="s">
        <v>68</v>
      </c>
      <c r="L140" s="13" t="s">
        <v>267</v>
      </c>
      <c r="M140" s="44">
        <v>1</v>
      </c>
      <c r="N140" s="44" t="s">
        <v>379</v>
      </c>
      <c r="P140" s="1"/>
    </row>
    <row r="141" spans="1:16" ht="17.25" customHeight="1" x14ac:dyDescent="0.2">
      <c r="A141" s="19">
        <f t="shared" si="2"/>
        <v>138</v>
      </c>
      <c r="B141" s="50">
        <v>1251070007</v>
      </c>
      <c r="C141" s="50">
        <v>6.26</v>
      </c>
      <c r="D141" s="50" t="s">
        <v>1</v>
      </c>
      <c r="E141" s="50" t="s">
        <v>273</v>
      </c>
      <c r="F141" s="50" t="s">
        <v>120</v>
      </c>
      <c r="G141" s="50">
        <v>51094</v>
      </c>
      <c r="H141" s="13" t="s">
        <v>76</v>
      </c>
      <c r="I141" s="50" t="s">
        <v>384</v>
      </c>
      <c r="J141" s="50" t="s">
        <v>62</v>
      </c>
      <c r="K141" s="50" t="s">
        <v>64</v>
      </c>
      <c r="L141" s="13" t="s">
        <v>266</v>
      </c>
      <c r="M141" s="44">
        <v>1</v>
      </c>
      <c r="N141" s="44" t="s">
        <v>379</v>
      </c>
      <c r="P141" s="1"/>
    </row>
    <row r="142" spans="1:16" ht="17.25" customHeight="1" x14ac:dyDescent="0.2">
      <c r="A142" s="19">
        <f t="shared" si="2"/>
        <v>139</v>
      </c>
      <c r="B142" s="50">
        <v>1251100401</v>
      </c>
      <c r="C142" s="50">
        <v>6.5</v>
      </c>
      <c r="D142" s="50" t="s">
        <v>1</v>
      </c>
      <c r="E142" s="50" t="s">
        <v>385</v>
      </c>
      <c r="F142" s="50" t="s">
        <v>386</v>
      </c>
      <c r="G142" s="50">
        <v>210294</v>
      </c>
      <c r="H142" s="50" t="s">
        <v>77</v>
      </c>
      <c r="I142" s="50" t="s">
        <v>387</v>
      </c>
      <c r="J142" s="50" t="s">
        <v>62</v>
      </c>
      <c r="K142" s="50" t="s">
        <v>225</v>
      </c>
      <c r="L142" s="13" t="s">
        <v>266</v>
      </c>
      <c r="M142" s="44">
        <v>1</v>
      </c>
      <c r="N142" s="44" t="s">
        <v>379</v>
      </c>
      <c r="P142" s="1"/>
    </row>
    <row r="143" spans="1:16" ht="17.25" customHeight="1" x14ac:dyDescent="0.2">
      <c r="A143" s="19">
        <f t="shared" si="2"/>
        <v>140</v>
      </c>
      <c r="B143" s="50">
        <v>1251100411</v>
      </c>
      <c r="C143" s="50">
        <v>6.07</v>
      </c>
      <c r="D143" s="50" t="s">
        <v>1</v>
      </c>
      <c r="E143" s="50" t="s">
        <v>388</v>
      </c>
      <c r="F143" s="50" t="s">
        <v>128</v>
      </c>
      <c r="G143" s="50">
        <v>130794</v>
      </c>
      <c r="H143" s="50" t="s">
        <v>77</v>
      </c>
      <c r="I143" s="50" t="s">
        <v>387</v>
      </c>
      <c r="J143" s="50" t="s">
        <v>62</v>
      </c>
      <c r="K143" s="50" t="s">
        <v>68</v>
      </c>
      <c r="L143" s="13" t="s">
        <v>266</v>
      </c>
      <c r="M143" s="44">
        <v>1</v>
      </c>
      <c r="N143" s="44" t="s">
        <v>379</v>
      </c>
      <c r="P143" s="1"/>
    </row>
    <row r="144" spans="1:16" ht="17.25" customHeight="1" x14ac:dyDescent="0.2">
      <c r="A144" s="19">
        <f t="shared" si="2"/>
        <v>141</v>
      </c>
      <c r="B144" s="50">
        <v>1251110015</v>
      </c>
      <c r="C144" s="50">
        <v>6.3</v>
      </c>
      <c r="D144" s="50" t="s">
        <v>1</v>
      </c>
      <c r="E144" s="50" t="s">
        <v>389</v>
      </c>
      <c r="F144" s="50" t="s">
        <v>205</v>
      </c>
      <c r="G144" s="50">
        <v>80894</v>
      </c>
      <c r="H144" s="50" t="s">
        <v>76</v>
      </c>
      <c r="I144" s="50" t="s">
        <v>50</v>
      </c>
      <c r="J144" s="50" t="s">
        <v>62</v>
      </c>
      <c r="K144" s="50" t="s">
        <v>64</v>
      </c>
      <c r="L144" s="13" t="s">
        <v>266</v>
      </c>
      <c r="M144" s="44">
        <v>1</v>
      </c>
      <c r="N144" s="44" t="s">
        <v>379</v>
      </c>
      <c r="P144" s="1"/>
    </row>
    <row r="145" spans="1:16" ht="17.25" customHeight="1" x14ac:dyDescent="0.2">
      <c r="A145" s="19">
        <f t="shared" si="2"/>
        <v>142</v>
      </c>
      <c r="B145" s="50">
        <v>1451410017</v>
      </c>
      <c r="C145" s="50">
        <v>2.06</v>
      </c>
      <c r="D145" s="50" t="s">
        <v>0</v>
      </c>
      <c r="E145" s="50" t="s">
        <v>390</v>
      </c>
      <c r="F145" s="50" t="s">
        <v>34</v>
      </c>
      <c r="G145" s="50">
        <v>241096</v>
      </c>
      <c r="H145" s="50" t="s">
        <v>76</v>
      </c>
      <c r="I145" s="50" t="s">
        <v>92</v>
      </c>
      <c r="J145" s="50" t="s">
        <v>235</v>
      </c>
      <c r="K145" s="50" t="s">
        <v>64</v>
      </c>
      <c r="L145" s="13" t="s">
        <v>266</v>
      </c>
      <c r="M145" s="44">
        <v>1</v>
      </c>
      <c r="N145" s="44" t="s">
        <v>379</v>
      </c>
      <c r="P145" s="1"/>
    </row>
    <row r="146" spans="1:16" ht="17.25" customHeight="1" x14ac:dyDescent="0.2">
      <c r="A146" s="19">
        <f t="shared" si="2"/>
        <v>143</v>
      </c>
      <c r="B146" s="50">
        <v>1451420020</v>
      </c>
      <c r="C146" s="50">
        <v>2.02</v>
      </c>
      <c r="D146" s="50" t="s">
        <v>0</v>
      </c>
      <c r="E146" s="50" t="s">
        <v>391</v>
      </c>
      <c r="F146" s="50" t="s">
        <v>256</v>
      </c>
      <c r="G146" s="50">
        <v>150396</v>
      </c>
      <c r="H146" s="50" t="s">
        <v>76</v>
      </c>
      <c r="I146" s="50" t="s">
        <v>105</v>
      </c>
      <c r="J146" s="50" t="s">
        <v>235</v>
      </c>
      <c r="K146" s="50" t="s">
        <v>232</v>
      </c>
      <c r="L146" s="13" t="s">
        <v>266</v>
      </c>
      <c r="M146" s="44">
        <v>1</v>
      </c>
      <c r="N146" s="44" t="s">
        <v>379</v>
      </c>
      <c r="P146" s="1"/>
    </row>
    <row r="147" spans="1:16" ht="17.25" customHeight="1" x14ac:dyDescent="0.2">
      <c r="A147" s="19">
        <f t="shared" si="2"/>
        <v>144</v>
      </c>
      <c r="B147" s="50">
        <v>1351420034</v>
      </c>
      <c r="C147" s="50">
        <v>2.02</v>
      </c>
      <c r="D147" s="50" t="s">
        <v>0</v>
      </c>
      <c r="E147" s="50" t="s">
        <v>392</v>
      </c>
      <c r="F147" s="50" t="s">
        <v>86</v>
      </c>
      <c r="G147" s="50">
        <v>190995</v>
      </c>
      <c r="H147" s="50" t="s">
        <v>76</v>
      </c>
      <c r="I147" s="50" t="s">
        <v>105</v>
      </c>
      <c r="J147" s="50" t="s">
        <v>235</v>
      </c>
      <c r="K147" s="50" t="s">
        <v>408</v>
      </c>
      <c r="L147" s="13" t="s">
        <v>266</v>
      </c>
      <c r="M147" s="44">
        <v>1</v>
      </c>
      <c r="N147" s="44" t="s">
        <v>379</v>
      </c>
      <c r="P147" s="1"/>
    </row>
    <row r="148" spans="1:16" ht="17.25" customHeight="1" x14ac:dyDescent="0.2">
      <c r="A148" s="19">
        <f t="shared" si="2"/>
        <v>145</v>
      </c>
      <c r="B148" s="50">
        <v>1451420036</v>
      </c>
      <c r="C148" s="50">
        <v>2.12</v>
      </c>
      <c r="D148" s="50" t="s">
        <v>0</v>
      </c>
      <c r="E148" s="50" t="s">
        <v>393</v>
      </c>
      <c r="F148" s="50" t="s">
        <v>29</v>
      </c>
      <c r="G148" s="50">
        <v>200896</v>
      </c>
      <c r="H148" s="50" t="s">
        <v>76</v>
      </c>
      <c r="I148" s="50" t="s">
        <v>105</v>
      </c>
      <c r="J148" s="50" t="s">
        <v>235</v>
      </c>
      <c r="K148" s="50" t="s">
        <v>223</v>
      </c>
      <c r="L148" s="13" t="s">
        <v>266</v>
      </c>
      <c r="M148" s="44">
        <v>1</v>
      </c>
      <c r="N148" s="44" t="s">
        <v>379</v>
      </c>
      <c r="P148" s="1"/>
    </row>
    <row r="149" spans="1:16" ht="17.25" customHeight="1" x14ac:dyDescent="0.2">
      <c r="A149" s="19">
        <f t="shared" si="2"/>
        <v>146</v>
      </c>
      <c r="B149" s="50">
        <v>1451420053</v>
      </c>
      <c r="C149" s="50">
        <v>2.1800000000000002</v>
      </c>
      <c r="D149" s="50" t="s">
        <v>0</v>
      </c>
      <c r="E149" s="50" t="s">
        <v>394</v>
      </c>
      <c r="F149" s="50" t="s">
        <v>395</v>
      </c>
      <c r="G149" s="50">
        <v>20696</v>
      </c>
      <c r="H149" s="50" t="s">
        <v>76</v>
      </c>
      <c r="I149" s="50" t="s">
        <v>105</v>
      </c>
      <c r="J149" s="50" t="s">
        <v>235</v>
      </c>
      <c r="K149" s="50" t="s">
        <v>65</v>
      </c>
      <c r="L149" s="13" t="s">
        <v>266</v>
      </c>
      <c r="M149" s="44">
        <v>1</v>
      </c>
      <c r="N149" s="44" t="s">
        <v>379</v>
      </c>
      <c r="P149" s="1"/>
    </row>
    <row r="150" spans="1:16" ht="17.25" customHeight="1" x14ac:dyDescent="0.2">
      <c r="A150" s="19">
        <f t="shared" si="2"/>
        <v>147</v>
      </c>
      <c r="B150" s="50">
        <v>1451420071</v>
      </c>
      <c r="C150" s="50">
        <v>2</v>
      </c>
      <c r="D150" s="50" t="s">
        <v>0</v>
      </c>
      <c r="E150" s="50" t="s">
        <v>18</v>
      </c>
      <c r="F150" s="50" t="s">
        <v>95</v>
      </c>
      <c r="G150" s="50">
        <v>160496</v>
      </c>
      <c r="H150" s="50" t="s">
        <v>76</v>
      </c>
      <c r="I150" s="50" t="s">
        <v>105</v>
      </c>
      <c r="J150" s="50" t="s">
        <v>235</v>
      </c>
      <c r="K150" s="50" t="s">
        <v>225</v>
      </c>
      <c r="L150" s="13" t="s">
        <v>266</v>
      </c>
      <c r="M150" s="44">
        <v>1</v>
      </c>
      <c r="N150" s="44" t="s">
        <v>379</v>
      </c>
      <c r="P150" s="1"/>
    </row>
    <row r="151" spans="1:16" ht="17.25" customHeight="1" x14ac:dyDescent="0.2">
      <c r="A151" s="19">
        <f t="shared" si="2"/>
        <v>148</v>
      </c>
      <c r="B151" s="50">
        <v>1451110144</v>
      </c>
      <c r="C151" s="50">
        <v>2.08</v>
      </c>
      <c r="D151" s="50" t="s">
        <v>0</v>
      </c>
      <c r="E151" s="50" t="s">
        <v>396</v>
      </c>
      <c r="F151" s="50" t="s">
        <v>205</v>
      </c>
      <c r="G151" s="50">
        <v>120196</v>
      </c>
      <c r="H151" s="50" t="s">
        <v>76</v>
      </c>
      <c r="I151" s="50" t="s">
        <v>126</v>
      </c>
      <c r="J151" s="50" t="s">
        <v>235</v>
      </c>
      <c r="K151" s="50" t="s">
        <v>409</v>
      </c>
      <c r="L151" s="13" t="s">
        <v>266</v>
      </c>
      <c r="M151" s="44">
        <v>1</v>
      </c>
      <c r="N151" s="44" t="s">
        <v>379</v>
      </c>
      <c r="P151" s="1"/>
    </row>
    <row r="152" spans="1:16" ht="17.25" customHeight="1" x14ac:dyDescent="0.2">
      <c r="A152" s="19">
        <f t="shared" si="2"/>
        <v>149</v>
      </c>
      <c r="B152" s="50">
        <v>1451110213</v>
      </c>
      <c r="C152" s="50">
        <v>2.17</v>
      </c>
      <c r="D152" s="50" t="s">
        <v>0</v>
      </c>
      <c r="E152" s="50" t="s">
        <v>397</v>
      </c>
      <c r="F152" s="50" t="s">
        <v>122</v>
      </c>
      <c r="G152" s="50">
        <v>221195</v>
      </c>
      <c r="H152" s="50" t="s">
        <v>76</v>
      </c>
      <c r="I152" s="50" t="s">
        <v>126</v>
      </c>
      <c r="J152" s="50" t="s">
        <v>235</v>
      </c>
      <c r="K152" s="50" t="s">
        <v>229</v>
      </c>
      <c r="L152" s="13" t="s">
        <v>266</v>
      </c>
      <c r="M152" s="44">
        <v>1</v>
      </c>
      <c r="N152" s="44" t="s">
        <v>379</v>
      </c>
      <c r="P152" s="1"/>
    </row>
    <row r="153" spans="1:16" ht="17.25" customHeight="1" x14ac:dyDescent="0.2">
      <c r="A153" s="19">
        <f t="shared" si="2"/>
        <v>150</v>
      </c>
      <c r="B153" s="50">
        <v>1451110304</v>
      </c>
      <c r="C153" s="50">
        <v>2</v>
      </c>
      <c r="D153" s="50" t="s">
        <v>0</v>
      </c>
      <c r="E153" s="50" t="s">
        <v>398</v>
      </c>
      <c r="F153" s="50" t="s">
        <v>399</v>
      </c>
      <c r="G153" s="50">
        <v>11096</v>
      </c>
      <c r="H153" s="50" t="s">
        <v>76</v>
      </c>
      <c r="I153" s="50" t="s">
        <v>136</v>
      </c>
      <c r="J153" s="50" t="s">
        <v>235</v>
      </c>
      <c r="K153" s="50" t="s">
        <v>70</v>
      </c>
      <c r="L153" s="13" t="s">
        <v>266</v>
      </c>
      <c r="M153" s="44">
        <v>1</v>
      </c>
      <c r="N153" s="44" t="s">
        <v>379</v>
      </c>
      <c r="P153" s="1"/>
    </row>
    <row r="154" spans="1:16" ht="17.25" customHeight="1" x14ac:dyDescent="0.2">
      <c r="A154" s="19">
        <f t="shared" si="2"/>
        <v>151</v>
      </c>
      <c r="B154" s="50">
        <v>1451110307</v>
      </c>
      <c r="C154" s="50">
        <v>2.29</v>
      </c>
      <c r="D154" s="50" t="s">
        <v>0</v>
      </c>
      <c r="E154" s="50" t="s">
        <v>400</v>
      </c>
      <c r="F154" s="50" t="s">
        <v>221</v>
      </c>
      <c r="G154" s="50">
        <v>80596</v>
      </c>
      <c r="H154" s="50" t="s">
        <v>77</v>
      </c>
      <c r="I154" s="50" t="s">
        <v>136</v>
      </c>
      <c r="J154" s="50" t="s">
        <v>235</v>
      </c>
      <c r="K154" s="50" t="s">
        <v>72</v>
      </c>
      <c r="L154" s="13" t="s">
        <v>266</v>
      </c>
      <c r="M154" s="44">
        <v>1</v>
      </c>
      <c r="N154" s="44" t="s">
        <v>379</v>
      </c>
      <c r="P154" s="1"/>
    </row>
    <row r="155" spans="1:16" ht="17.25" customHeight="1" x14ac:dyDescent="0.2">
      <c r="A155" s="19">
        <f t="shared" si="2"/>
        <v>152</v>
      </c>
      <c r="B155" s="50">
        <v>1451110419</v>
      </c>
      <c r="C155" s="50">
        <v>2.0499999999999998</v>
      </c>
      <c r="D155" s="50" t="s">
        <v>0</v>
      </c>
      <c r="E155" s="50" t="s">
        <v>250</v>
      </c>
      <c r="F155" s="50" t="s">
        <v>183</v>
      </c>
      <c r="G155" s="50">
        <v>220796</v>
      </c>
      <c r="H155" s="50" t="s">
        <v>76</v>
      </c>
      <c r="I155" s="50" t="s">
        <v>145</v>
      </c>
      <c r="J155" s="50" t="s">
        <v>235</v>
      </c>
      <c r="K155" s="50" t="s">
        <v>73</v>
      </c>
      <c r="L155" s="13" t="s">
        <v>266</v>
      </c>
      <c r="M155" s="44">
        <v>1</v>
      </c>
      <c r="N155" s="44" t="s">
        <v>379</v>
      </c>
      <c r="P155" s="1"/>
    </row>
    <row r="156" spans="1:16" ht="17.25" customHeight="1" x14ac:dyDescent="0.2">
      <c r="A156" s="19">
        <f t="shared" si="2"/>
        <v>153</v>
      </c>
      <c r="B156" s="50">
        <v>1451110552</v>
      </c>
      <c r="C156" s="50">
        <v>2.02</v>
      </c>
      <c r="D156" s="50" t="s">
        <v>0</v>
      </c>
      <c r="E156" s="50" t="s">
        <v>401</v>
      </c>
      <c r="F156" s="50" t="s">
        <v>395</v>
      </c>
      <c r="G156" s="50">
        <v>30596</v>
      </c>
      <c r="H156" s="50" t="s">
        <v>76</v>
      </c>
      <c r="I156" s="50" t="s">
        <v>150</v>
      </c>
      <c r="J156" s="50" t="s">
        <v>235</v>
      </c>
      <c r="K156" s="50" t="s">
        <v>225</v>
      </c>
      <c r="L156" s="13" t="s">
        <v>266</v>
      </c>
      <c r="M156" s="44">
        <v>1</v>
      </c>
      <c r="N156" s="44" t="s">
        <v>379</v>
      </c>
      <c r="P156" s="1"/>
    </row>
    <row r="157" spans="1:16" ht="17.25" customHeight="1" x14ac:dyDescent="0.2">
      <c r="A157" s="19">
        <f t="shared" si="2"/>
        <v>154</v>
      </c>
      <c r="B157" s="50">
        <v>1451110554</v>
      </c>
      <c r="C157" s="50">
        <v>2.1800000000000002</v>
      </c>
      <c r="D157" s="50" t="s">
        <v>0</v>
      </c>
      <c r="E157" s="50" t="s">
        <v>402</v>
      </c>
      <c r="F157" s="50" t="s">
        <v>172</v>
      </c>
      <c r="G157" s="50">
        <v>230996</v>
      </c>
      <c r="H157" s="50" t="s">
        <v>76</v>
      </c>
      <c r="I157" s="50" t="s">
        <v>150</v>
      </c>
      <c r="J157" s="50" t="s">
        <v>235</v>
      </c>
      <c r="K157" s="50" t="s">
        <v>224</v>
      </c>
      <c r="L157" s="13" t="s">
        <v>266</v>
      </c>
      <c r="M157" s="44">
        <v>1</v>
      </c>
      <c r="N157" s="44" t="s">
        <v>379</v>
      </c>
      <c r="P157" s="1"/>
    </row>
    <row r="158" spans="1:16" ht="17.25" customHeight="1" x14ac:dyDescent="0.2">
      <c r="A158" s="19">
        <f t="shared" si="2"/>
        <v>155</v>
      </c>
      <c r="B158" s="50">
        <v>1451110590</v>
      </c>
      <c r="C158" s="50">
        <v>2.2799999999999998</v>
      </c>
      <c r="D158" s="50" t="s">
        <v>0</v>
      </c>
      <c r="E158" s="50" t="s">
        <v>403</v>
      </c>
      <c r="F158" s="50" t="s">
        <v>95</v>
      </c>
      <c r="G158" s="50">
        <v>90996</v>
      </c>
      <c r="H158" s="50" t="s">
        <v>76</v>
      </c>
      <c r="I158" s="50" t="s">
        <v>150</v>
      </c>
      <c r="J158" s="50" t="s">
        <v>235</v>
      </c>
      <c r="K158" s="50" t="s">
        <v>408</v>
      </c>
      <c r="L158" s="13" t="s">
        <v>266</v>
      </c>
      <c r="M158" s="44">
        <v>1</v>
      </c>
      <c r="N158" s="44" t="s">
        <v>379</v>
      </c>
      <c r="P158" s="1"/>
    </row>
    <row r="159" spans="1:16" ht="17.25" customHeight="1" x14ac:dyDescent="0.2">
      <c r="A159" s="19">
        <f t="shared" si="2"/>
        <v>156</v>
      </c>
      <c r="B159" s="50">
        <v>1451110576</v>
      </c>
      <c r="C159" s="50">
        <v>2.2999999999999998</v>
      </c>
      <c r="D159" s="50" t="s">
        <v>0</v>
      </c>
      <c r="E159" s="50" t="s">
        <v>404</v>
      </c>
      <c r="F159" s="50" t="s">
        <v>95</v>
      </c>
      <c r="G159" s="50">
        <v>271296</v>
      </c>
      <c r="H159" s="50" t="s">
        <v>76</v>
      </c>
      <c r="I159" s="50" t="s">
        <v>150</v>
      </c>
      <c r="J159" s="50" t="s">
        <v>235</v>
      </c>
      <c r="K159" s="50" t="s">
        <v>225</v>
      </c>
      <c r="L159" s="13" t="s">
        <v>266</v>
      </c>
      <c r="M159" s="44">
        <v>1</v>
      </c>
      <c r="N159" s="44" t="s">
        <v>379</v>
      </c>
      <c r="P159" s="1"/>
    </row>
    <row r="160" spans="1:16" ht="17.25" customHeight="1" x14ac:dyDescent="0.2">
      <c r="A160" s="19">
        <f t="shared" si="2"/>
        <v>157</v>
      </c>
      <c r="B160" s="50">
        <v>1351110311</v>
      </c>
      <c r="C160" s="50">
        <v>2.06</v>
      </c>
      <c r="D160" s="50" t="s">
        <v>0</v>
      </c>
      <c r="E160" s="50" t="s">
        <v>24</v>
      </c>
      <c r="F160" s="50" t="s">
        <v>405</v>
      </c>
      <c r="G160" s="50">
        <v>100495</v>
      </c>
      <c r="H160" s="50" t="s">
        <v>76</v>
      </c>
      <c r="I160" s="50" t="s">
        <v>200</v>
      </c>
      <c r="J160" s="50" t="s">
        <v>236</v>
      </c>
      <c r="K160" s="50" t="s">
        <v>64</v>
      </c>
      <c r="L160" s="13" t="s">
        <v>266</v>
      </c>
      <c r="M160" s="44">
        <v>1</v>
      </c>
      <c r="N160" s="44" t="s">
        <v>379</v>
      </c>
      <c r="P160" s="1"/>
    </row>
    <row r="161" spans="1:16" ht="17.25" customHeight="1" x14ac:dyDescent="0.2">
      <c r="A161" s="19">
        <f t="shared" si="2"/>
        <v>158</v>
      </c>
      <c r="B161" s="50">
        <v>1351730003</v>
      </c>
      <c r="C161" s="50">
        <v>2.0299999999999998</v>
      </c>
      <c r="D161" s="50" t="s">
        <v>0</v>
      </c>
      <c r="E161" s="50" t="s">
        <v>406</v>
      </c>
      <c r="F161" s="50" t="s">
        <v>16</v>
      </c>
      <c r="G161" s="50">
        <v>260695</v>
      </c>
      <c r="H161" s="50" t="s">
        <v>77</v>
      </c>
      <c r="I161" s="50" t="s">
        <v>216</v>
      </c>
      <c r="J161" s="50" t="s">
        <v>236</v>
      </c>
      <c r="K161" s="50" t="s">
        <v>64</v>
      </c>
      <c r="L161" s="13" t="s">
        <v>266</v>
      </c>
      <c r="M161" s="44">
        <v>1</v>
      </c>
      <c r="N161" s="44" t="s">
        <v>379</v>
      </c>
      <c r="P161" s="1"/>
    </row>
    <row r="162" spans="1:16" ht="17.25" customHeight="1" x14ac:dyDescent="0.2">
      <c r="A162" s="19">
        <f t="shared" si="2"/>
        <v>159</v>
      </c>
      <c r="B162" s="50">
        <v>1251100053</v>
      </c>
      <c r="C162" s="50">
        <v>2.2999999999999998</v>
      </c>
      <c r="D162" s="50" t="s">
        <v>0</v>
      </c>
      <c r="E162" s="50" t="s">
        <v>407</v>
      </c>
      <c r="F162" s="50" t="s">
        <v>58</v>
      </c>
      <c r="G162" s="50">
        <v>40793</v>
      </c>
      <c r="H162" s="50" t="s">
        <v>76</v>
      </c>
      <c r="I162" s="50" t="s">
        <v>216</v>
      </c>
      <c r="J162" s="50" t="s">
        <v>236</v>
      </c>
      <c r="K162" s="50" t="s">
        <v>410</v>
      </c>
      <c r="L162" s="13" t="s">
        <v>266</v>
      </c>
      <c r="M162" s="44">
        <v>1</v>
      </c>
      <c r="N162" s="44" t="s">
        <v>379</v>
      </c>
      <c r="P162" s="1"/>
    </row>
    <row r="163" spans="1:16" ht="17.25" customHeight="1" x14ac:dyDescent="0.2">
      <c r="A163" s="19">
        <f t="shared" si="2"/>
        <v>160</v>
      </c>
      <c r="B163" s="50">
        <v>1351110404</v>
      </c>
      <c r="C163" s="50">
        <v>2.0499999999999998</v>
      </c>
      <c r="D163" s="50" t="s">
        <v>0</v>
      </c>
      <c r="E163" s="50" t="s">
        <v>168</v>
      </c>
      <c r="F163" s="50" t="s">
        <v>32</v>
      </c>
      <c r="G163" s="50">
        <v>131094</v>
      </c>
      <c r="H163" s="50" t="s">
        <v>76</v>
      </c>
      <c r="I163" s="50" t="s">
        <v>203</v>
      </c>
      <c r="J163" s="50" t="s">
        <v>236</v>
      </c>
      <c r="K163" s="50" t="s">
        <v>65</v>
      </c>
      <c r="L163" s="13" t="s">
        <v>266</v>
      </c>
      <c r="M163" s="44">
        <v>1</v>
      </c>
      <c r="N163" s="44" t="s">
        <v>379</v>
      </c>
      <c r="P163" s="1"/>
    </row>
    <row r="164" spans="1:16" ht="17.25" customHeight="1" x14ac:dyDescent="0.2">
      <c r="A164" s="19">
        <f t="shared" si="2"/>
        <v>161</v>
      </c>
      <c r="B164" s="50">
        <v>1251130077</v>
      </c>
      <c r="C164" s="51">
        <v>5.9</v>
      </c>
      <c r="D164" s="50" t="s">
        <v>0</v>
      </c>
      <c r="E164" s="50" t="s">
        <v>116</v>
      </c>
      <c r="F164" s="50" t="s">
        <v>411</v>
      </c>
      <c r="G164" s="50">
        <v>101193</v>
      </c>
      <c r="H164" s="50" t="s">
        <v>76</v>
      </c>
      <c r="I164" s="50" t="s">
        <v>298</v>
      </c>
      <c r="J164" s="50" t="s">
        <v>62</v>
      </c>
      <c r="K164" s="50" t="s">
        <v>65</v>
      </c>
      <c r="L164" s="13" t="s">
        <v>266</v>
      </c>
      <c r="M164" s="44">
        <v>1</v>
      </c>
      <c r="N164" s="44" t="s">
        <v>379</v>
      </c>
      <c r="P164" s="1"/>
    </row>
    <row r="165" spans="1:16" ht="17.25" customHeight="1" x14ac:dyDescent="0.2">
      <c r="A165" s="19">
        <f t="shared" si="2"/>
        <v>162</v>
      </c>
      <c r="B165" s="50">
        <v>1451310007</v>
      </c>
      <c r="C165" s="51">
        <v>2.0499999999999998</v>
      </c>
      <c r="D165" s="50" t="s">
        <v>0</v>
      </c>
      <c r="E165" s="50" t="s">
        <v>412</v>
      </c>
      <c r="F165" s="50" t="s">
        <v>242</v>
      </c>
      <c r="G165" s="50">
        <v>251196</v>
      </c>
      <c r="H165" s="50" t="s">
        <v>76</v>
      </c>
      <c r="I165" s="50" t="s">
        <v>84</v>
      </c>
      <c r="J165" s="50" t="s">
        <v>235</v>
      </c>
      <c r="K165" s="50" t="s">
        <v>64</v>
      </c>
      <c r="L165" s="13" t="s">
        <v>266</v>
      </c>
      <c r="M165" s="44">
        <v>1</v>
      </c>
      <c r="N165" s="44" t="s">
        <v>379</v>
      </c>
      <c r="P165" s="1"/>
    </row>
    <row r="166" spans="1:16" ht="17.25" customHeight="1" x14ac:dyDescent="0.2">
      <c r="A166" s="19">
        <f t="shared" si="2"/>
        <v>163</v>
      </c>
      <c r="B166" s="50">
        <v>1151020018</v>
      </c>
      <c r="C166" s="51">
        <v>2.25</v>
      </c>
      <c r="D166" s="50" t="s">
        <v>0</v>
      </c>
      <c r="E166" s="50" t="s">
        <v>413</v>
      </c>
      <c r="F166" s="50" t="s">
        <v>414</v>
      </c>
      <c r="G166" s="50">
        <v>210293</v>
      </c>
      <c r="H166" s="50" t="s">
        <v>76</v>
      </c>
      <c r="I166" s="50" t="s">
        <v>84</v>
      </c>
      <c r="J166" s="50" t="s">
        <v>235</v>
      </c>
      <c r="K166" s="50" t="s">
        <v>64</v>
      </c>
      <c r="L166" s="13" t="s">
        <v>266</v>
      </c>
      <c r="M166" s="44">
        <v>1</v>
      </c>
      <c r="N166" s="44" t="s">
        <v>379</v>
      </c>
      <c r="P166" s="1"/>
    </row>
    <row r="167" spans="1:16" ht="17.25" customHeight="1" x14ac:dyDescent="0.2">
      <c r="A167" s="19">
        <f t="shared" si="2"/>
        <v>164</v>
      </c>
      <c r="B167" s="50">
        <v>1251150017</v>
      </c>
      <c r="C167" s="50">
        <v>6.32</v>
      </c>
      <c r="D167" s="50" t="s">
        <v>1</v>
      </c>
      <c r="E167" s="50" t="s">
        <v>415</v>
      </c>
      <c r="F167" s="50" t="s">
        <v>19</v>
      </c>
      <c r="G167" s="50">
        <v>170494</v>
      </c>
      <c r="H167" s="50" t="s">
        <v>76</v>
      </c>
      <c r="I167" s="50" t="s">
        <v>35</v>
      </c>
      <c r="J167" s="50" t="s">
        <v>62</v>
      </c>
      <c r="K167" s="50" t="s">
        <v>64</v>
      </c>
      <c r="L167" s="13" t="s">
        <v>266</v>
      </c>
      <c r="M167" s="44">
        <v>1</v>
      </c>
      <c r="N167" s="44" t="s">
        <v>379</v>
      </c>
      <c r="P167" s="1"/>
    </row>
    <row r="168" spans="1:16" ht="17.25" customHeight="1" x14ac:dyDescent="0.2">
      <c r="A168" s="19">
        <f t="shared" si="2"/>
        <v>165</v>
      </c>
      <c r="B168" s="2">
        <v>1251010201</v>
      </c>
      <c r="C168" s="51">
        <v>5.96</v>
      </c>
      <c r="D168" s="50" t="s">
        <v>0</v>
      </c>
      <c r="E168" s="50" t="s">
        <v>416</v>
      </c>
      <c r="F168" s="50" t="s">
        <v>16</v>
      </c>
      <c r="G168" s="50">
        <v>10294</v>
      </c>
      <c r="H168" s="50" t="s">
        <v>76</v>
      </c>
      <c r="I168" s="50" t="s">
        <v>41</v>
      </c>
      <c r="J168" s="50" t="s">
        <v>62</v>
      </c>
      <c r="K168" s="50" t="s">
        <v>232</v>
      </c>
      <c r="L168" s="13" t="s">
        <v>266</v>
      </c>
      <c r="M168" s="44">
        <v>1</v>
      </c>
      <c r="N168" s="44" t="s">
        <v>379</v>
      </c>
      <c r="P168" s="1"/>
    </row>
    <row r="169" spans="1:16" ht="17.25" customHeight="1" x14ac:dyDescent="0.2">
      <c r="A169" s="19">
        <f t="shared" si="2"/>
        <v>166</v>
      </c>
      <c r="B169" s="50">
        <v>1251050033</v>
      </c>
      <c r="C169" s="51">
        <v>5.91</v>
      </c>
      <c r="D169" s="50" t="s">
        <v>0</v>
      </c>
      <c r="E169" s="50" t="s">
        <v>6</v>
      </c>
      <c r="F169" s="50" t="s">
        <v>76</v>
      </c>
      <c r="G169" s="50">
        <v>260594</v>
      </c>
      <c r="H169" s="50" t="s">
        <v>76</v>
      </c>
      <c r="I169" s="50" t="s">
        <v>26</v>
      </c>
      <c r="J169" s="50" t="s">
        <v>62</v>
      </c>
      <c r="K169" s="50" t="s">
        <v>232</v>
      </c>
      <c r="L169" s="13" t="s">
        <v>266</v>
      </c>
      <c r="M169" s="44">
        <v>1</v>
      </c>
      <c r="N169" s="44" t="s">
        <v>379</v>
      </c>
      <c r="P169" s="1"/>
    </row>
    <row r="170" spans="1:16" ht="17.25" customHeight="1" x14ac:dyDescent="0.2">
      <c r="A170" s="19">
        <f t="shared" si="2"/>
        <v>167</v>
      </c>
      <c r="B170" s="50">
        <v>1251010033</v>
      </c>
      <c r="C170" s="50">
        <v>5.7</v>
      </c>
      <c r="D170" s="50" t="s">
        <v>0</v>
      </c>
      <c r="E170" s="50" t="s">
        <v>85</v>
      </c>
      <c r="F170" s="50" t="s">
        <v>183</v>
      </c>
      <c r="G170" s="50">
        <v>130894</v>
      </c>
      <c r="H170" s="50" t="s">
        <v>76</v>
      </c>
      <c r="I170" s="50" t="s">
        <v>39</v>
      </c>
      <c r="J170" s="50" t="s">
        <v>62</v>
      </c>
      <c r="K170" s="50" t="s">
        <v>417</v>
      </c>
      <c r="L170" s="13" t="s">
        <v>266</v>
      </c>
      <c r="M170" s="44">
        <v>1</v>
      </c>
      <c r="N170" s="44" t="s">
        <v>379</v>
      </c>
      <c r="P170" s="1"/>
    </row>
    <row r="171" spans="1:16" ht="17.25" customHeight="1" x14ac:dyDescent="0.2">
      <c r="A171" s="19">
        <f t="shared" si="2"/>
        <v>168</v>
      </c>
      <c r="B171" s="50">
        <v>1451110161</v>
      </c>
      <c r="C171" s="24">
        <v>2.0699999999999998</v>
      </c>
      <c r="D171" s="50" t="s">
        <v>0</v>
      </c>
      <c r="E171" s="50" t="s">
        <v>189</v>
      </c>
      <c r="F171" s="50" t="s">
        <v>418</v>
      </c>
      <c r="G171" s="50">
        <v>140992</v>
      </c>
      <c r="H171" s="50" t="s">
        <v>76</v>
      </c>
      <c r="I171" s="50" t="s">
        <v>126</v>
      </c>
      <c r="J171" s="50" t="s">
        <v>235</v>
      </c>
      <c r="K171" s="50" t="s">
        <v>70</v>
      </c>
      <c r="L171" s="13" t="s">
        <v>266</v>
      </c>
      <c r="M171" s="44">
        <v>1</v>
      </c>
      <c r="N171" s="44" t="s">
        <v>379</v>
      </c>
      <c r="P171" s="1"/>
    </row>
    <row r="172" spans="1:16" ht="17.25" customHeight="1" x14ac:dyDescent="0.2">
      <c r="A172" s="19">
        <f t="shared" si="2"/>
        <v>169</v>
      </c>
      <c r="B172" s="50">
        <v>1351110823</v>
      </c>
      <c r="C172" s="24">
        <v>2.0099999999999998</v>
      </c>
      <c r="D172" s="50" t="s">
        <v>0</v>
      </c>
      <c r="E172" s="50" t="s">
        <v>214</v>
      </c>
      <c r="F172" s="50" t="s">
        <v>419</v>
      </c>
      <c r="G172" s="50">
        <v>140695</v>
      </c>
      <c r="H172" s="50" t="s">
        <v>76</v>
      </c>
      <c r="I172" s="50" t="s">
        <v>213</v>
      </c>
      <c r="J172" s="50" t="s">
        <v>236</v>
      </c>
      <c r="K172" s="50" t="s">
        <v>290</v>
      </c>
      <c r="L172" s="13" t="s">
        <v>266</v>
      </c>
      <c r="M172" s="44">
        <v>1</v>
      </c>
      <c r="N172" s="44" t="s">
        <v>379</v>
      </c>
      <c r="P172" s="1"/>
    </row>
    <row r="173" spans="1:16" ht="18.75" customHeight="1" x14ac:dyDescent="0.2">
      <c r="A173" s="19">
        <f t="shared" si="2"/>
        <v>170</v>
      </c>
      <c r="B173" s="50">
        <v>1451110549</v>
      </c>
      <c r="C173" s="24">
        <v>2.08</v>
      </c>
      <c r="D173" s="50" t="s">
        <v>0</v>
      </c>
      <c r="E173" s="50" t="s">
        <v>420</v>
      </c>
      <c r="F173" s="50" t="s">
        <v>160</v>
      </c>
      <c r="G173" s="50">
        <v>160696</v>
      </c>
      <c r="H173" s="50" t="s">
        <v>76</v>
      </c>
      <c r="I173" s="50" t="s">
        <v>150</v>
      </c>
      <c r="J173" s="50" t="s">
        <v>235</v>
      </c>
      <c r="K173" s="24" t="s">
        <v>69</v>
      </c>
      <c r="L173" s="13" t="s">
        <v>266</v>
      </c>
      <c r="M173" s="44">
        <v>1</v>
      </c>
      <c r="N173" s="44" t="s">
        <v>379</v>
      </c>
      <c r="P173" s="1"/>
    </row>
    <row r="174" spans="1:16" ht="16.5" customHeight="1" x14ac:dyDescent="0.2">
      <c r="A174" s="19">
        <f t="shared" si="2"/>
        <v>171</v>
      </c>
      <c r="B174" s="18">
        <v>1221010233</v>
      </c>
      <c r="C174" s="24">
        <v>5.6</v>
      </c>
      <c r="D174" s="50" t="s">
        <v>0</v>
      </c>
      <c r="E174" s="18" t="s">
        <v>421</v>
      </c>
      <c r="F174" s="18" t="s">
        <v>422</v>
      </c>
      <c r="G174" s="18">
        <v>300893</v>
      </c>
      <c r="H174" s="50" t="s">
        <v>76</v>
      </c>
      <c r="I174" s="18" t="s">
        <v>423</v>
      </c>
      <c r="J174" s="22" t="s">
        <v>261</v>
      </c>
      <c r="K174" s="24" t="s">
        <v>64</v>
      </c>
      <c r="L174" s="24" t="s">
        <v>267</v>
      </c>
      <c r="M174" s="44">
        <v>1</v>
      </c>
      <c r="N174" s="44" t="s">
        <v>379</v>
      </c>
      <c r="P174" s="1"/>
    </row>
    <row r="175" spans="1:16" ht="16.5" customHeight="1" x14ac:dyDescent="0.2">
      <c r="A175" s="19">
        <f t="shared" si="2"/>
        <v>172</v>
      </c>
      <c r="B175" s="50"/>
      <c r="C175" s="24">
        <v>5.58</v>
      </c>
      <c r="D175" s="50" t="s">
        <v>0</v>
      </c>
      <c r="E175" s="14" t="s">
        <v>424</v>
      </c>
      <c r="F175" s="14" t="s">
        <v>95</v>
      </c>
      <c r="G175" s="56" t="s">
        <v>425</v>
      </c>
      <c r="H175" s="10" t="s">
        <v>76</v>
      </c>
      <c r="I175" s="24" t="s">
        <v>426</v>
      </c>
      <c r="J175" s="24" t="s">
        <v>61</v>
      </c>
      <c r="K175" s="24" t="s">
        <v>64</v>
      </c>
      <c r="L175" s="24" t="s">
        <v>291</v>
      </c>
      <c r="M175" s="44">
        <v>1</v>
      </c>
      <c r="N175" s="44" t="s">
        <v>379</v>
      </c>
      <c r="P175" s="1"/>
    </row>
    <row r="176" spans="1:16" ht="16.5" customHeight="1" x14ac:dyDescent="0.2">
      <c r="A176" s="19">
        <f t="shared" si="2"/>
        <v>173</v>
      </c>
      <c r="B176" s="18">
        <v>1451110044</v>
      </c>
      <c r="C176" s="24">
        <v>2.0299999999999998</v>
      </c>
      <c r="D176" s="50" t="s">
        <v>0</v>
      </c>
      <c r="E176" s="18" t="s">
        <v>438</v>
      </c>
      <c r="F176" s="18" t="s">
        <v>138</v>
      </c>
      <c r="G176" s="18">
        <v>220196</v>
      </c>
      <c r="H176" s="10" t="s">
        <v>76</v>
      </c>
      <c r="I176" s="18" t="s">
        <v>118</v>
      </c>
      <c r="J176" s="50" t="s">
        <v>235</v>
      </c>
      <c r="K176" s="24" t="s">
        <v>225</v>
      </c>
      <c r="L176" s="24" t="s">
        <v>266</v>
      </c>
      <c r="M176" s="44">
        <v>1</v>
      </c>
      <c r="N176" s="44" t="s">
        <v>379</v>
      </c>
      <c r="P176" s="1"/>
    </row>
    <row r="177" spans="1:16" ht="16.5" customHeight="1" x14ac:dyDescent="0.2">
      <c r="A177" s="19">
        <f t="shared" si="2"/>
        <v>174</v>
      </c>
      <c r="B177" s="50">
        <v>1451110341</v>
      </c>
      <c r="C177" s="24">
        <v>2.2200000000000002</v>
      </c>
      <c r="D177" s="50" t="s">
        <v>0</v>
      </c>
      <c r="E177" s="50" t="s">
        <v>439</v>
      </c>
      <c r="F177" s="50" t="s">
        <v>154</v>
      </c>
      <c r="G177" s="50">
        <v>91096</v>
      </c>
      <c r="H177" s="10" t="s">
        <v>76</v>
      </c>
      <c r="I177" s="50" t="s">
        <v>136</v>
      </c>
      <c r="J177" s="50" t="s">
        <v>235</v>
      </c>
      <c r="K177" s="50" t="s">
        <v>70</v>
      </c>
      <c r="L177" s="24" t="s">
        <v>266</v>
      </c>
      <c r="M177" s="44">
        <v>1</v>
      </c>
      <c r="N177" s="44" t="s">
        <v>379</v>
      </c>
    </row>
    <row r="178" spans="1:16" ht="16.5" customHeight="1" x14ac:dyDescent="0.2">
      <c r="A178" s="19">
        <f t="shared" si="2"/>
        <v>175</v>
      </c>
      <c r="B178" s="2"/>
      <c r="C178" s="24"/>
      <c r="D178" s="60" t="s">
        <v>283</v>
      </c>
      <c r="E178" s="57" t="s">
        <v>189</v>
      </c>
      <c r="F178" s="57" t="s">
        <v>76</v>
      </c>
      <c r="G178" s="58" t="s">
        <v>427</v>
      </c>
      <c r="H178" s="59" t="s">
        <v>76</v>
      </c>
      <c r="I178" s="14" t="s">
        <v>318</v>
      </c>
      <c r="J178" s="14" t="s">
        <v>428</v>
      </c>
      <c r="K178" s="59" t="s">
        <v>224</v>
      </c>
      <c r="L178" s="14" t="s">
        <v>429</v>
      </c>
      <c r="M178" s="44">
        <v>1</v>
      </c>
      <c r="N178" s="44" t="s">
        <v>379</v>
      </c>
      <c r="O178" s="44" t="s">
        <v>440</v>
      </c>
      <c r="P178" s="1"/>
    </row>
    <row r="179" spans="1:16" ht="16.5" customHeight="1" x14ac:dyDescent="0.2">
      <c r="A179" s="19">
        <f t="shared" si="2"/>
        <v>176</v>
      </c>
      <c r="B179" s="13">
        <v>1471110518</v>
      </c>
      <c r="C179" s="24"/>
      <c r="D179" s="65" t="s">
        <v>283</v>
      </c>
      <c r="E179" s="61" t="s">
        <v>430</v>
      </c>
      <c r="F179" s="61" t="s">
        <v>114</v>
      </c>
      <c r="G179" s="62" t="s">
        <v>431</v>
      </c>
      <c r="H179" s="64" t="s">
        <v>76</v>
      </c>
      <c r="I179" s="14" t="s">
        <v>371</v>
      </c>
      <c r="J179" s="14" t="s">
        <v>432</v>
      </c>
      <c r="K179" s="63" t="s">
        <v>64</v>
      </c>
      <c r="L179" s="14" t="s">
        <v>429</v>
      </c>
      <c r="M179" s="44">
        <v>1</v>
      </c>
      <c r="N179" s="44" t="s">
        <v>379</v>
      </c>
      <c r="O179" s="44" t="s">
        <v>440</v>
      </c>
      <c r="P179" s="1"/>
    </row>
    <row r="180" spans="1:16" ht="16.5" customHeight="1" x14ac:dyDescent="0.2">
      <c r="A180" s="19">
        <f t="shared" si="2"/>
        <v>177</v>
      </c>
      <c r="B180" s="2"/>
      <c r="C180" s="24"/>
      <c r="D180" s="14" t="s">
        <v>283</v>
      </c>
      <c r="E180" s="66" t="s">
        <v>433</v>
      </c>
      <c r="F180" s="66" t="s">
        <v>434</v>
      </c>
      <c r="G180" s="67">
        <v>34068</v>
      </c>
      <c r="H180" s="69" t="s">
        <v>77</v>
      </c>
      <c r="I180" s="14" t="s">
        <v>372</v>
      </c>
      <c r="J180" s="14" t="s">
        <v>435</v>
      </c>
      <c r="K180" s="68" t="s">
        <v>64</v>
      </c>
      <c r="L180" s="70" t="s">
        <v>436</v>
      </c>
      <c r="M180" s="44">
        <v>1</v>
      </c>
      <c r="N180" s="44" t="s">
        <v>379</v>
      </c>
      <c r="O180" s="44" t="s">
        <v>440</v>
      </c>
      <c r="P180" s="1"/>
    </row>
    <row r="181" spans="1:16" x14ac:dyDescent="0.2">
      <c r="B181" s="55"/>
      <c r="D181" s="46"/>
      <c r="E181" s="55"/>
      <c r="F181" s="55"/>
      <c r="G181" s="55"/>
      <c r="H181" s="54"/>
      <c r="I181" s="55"/>
    </row>
    <row r="182" spans="1:16" x14ac:dyDescent="0.2">
      <c r="K182" s="44"/>
    </row>
    <row r="183" spans="1:16" x14ac:dyDescent="0.2">
      <c r="K183" s="44"/>
    </row>
    <row r="187" spans="1:16" x14ac:dyDescent="0.2">
      <c r="J187" s="46" t="s">
        <v>441</v>
      </c>
    </row>
    <row r="188" spans="1:16" ht="17.25" hidden="1" customHeight="1" x14ac:dyDescent="0.2">
      <c r="J188" s="52" t="s">
        <v>295</v>
      </c>
    </row>
    <row r="189" spans="1:16" ht="17.25" customHeight="1" x14ac:dyDescent="0.2">
      <c r="J189" s="53" t="s">
        <v>296</v>
      </c>
    </row>
    <row r="190" spans="1:16" ht="17.25" customHeight="1" x14ac:dyDescent="0.2"/>
    <row r="191" spans="1:16" ht="17.25" customHeight="1" x14ac:dyDescent="0.2"/>
    <row r="192" spans="1:16" ht="17.25" customHeight="1" x14ac:dyDescent="0.2"/>
    <row r="193" spans="10:10" ht="17.25" customHeight="1" x14ac:dyDescent="0.2"/>
    <row r="194" spans="10:10" ht="17.25" customHeight="1" x14ac:dyDescent="0.2"/>
    <row r="195" spans="10:10" ht="17.25" customHeight="1" x14ac:dyDescent="0.2">
      <c r="J195" s="53" t="s">
        <v>297</v>
      </c>
    </row>
    <row r="196" spans="10:10" ht="17.25" customHeight="1" x14ac:dyDescent="0.2"/>
  </sheetData>
  <conditionalFormatting sqref="D130">
    <cfRule type="cellIs" dxfId="3" priority="4" stopIfTrue="1" operator="between">
      <formula>0</formula>
      <formula>4.9</formula>
    </cfRule>
  </conditionalFormatting>
  <conditionalFormatting sqref="D137:D166 D173:D177">
    <cfRule type="cellIs" dxfId="2" priority="3" stopIfTrue="1" operator="between">
      <formula>0</formula>
      <formula>4.9</formula>
    </cfRule>
  </conditionalFormatting>
  <conditionalFormatting sqref="I130">
    <cfRule type="cellIs" dxfId="1" priority="2" stopIfTrue="1" operator="between">
      <formula>0</formula>
      <formula>4.9</formula>
    </cfRule>
  </conditionalFormatting>
  <conditionalFormatting sqref="D168:D169">
    <cfRule type="cellIs" dxfId="0" priority="1" stopIfTrue="1" operator="between">
      <formula>0</formula>
      <formula>4.9</formula>
    </cfRule>
  </conditionalFormatting>
  <printOptions horizontalCentered="1"/>
  <pageMargins left="0.7" right="0.7" top="0.5" bottom="0.5" header="0.3" footer="0.3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workbookViewId="0">
      <selection activeCell="N10" sqref="N10"/>
    </sheetView>
  </sheetViews>
  <sheetFormatPr defaultRowHeight="18.75" x14ac:dyDescent="0.3"/>
  <cols>
    <col min="1" max="1" width="9.140625" style="32"/>
    <col min="2" max="2" width="13" style="33" customWidth="1"/>
    <col min="3" max="3" width="16.7109375" style="33" customWidth="1"/>
    <col min="4" max="4" width="9.140625" style="33"/>
    <col min="5" max="5" width="15.140625" style="20" bestFit="1" customWidth="1"/>
    <col min="6" max="6" width="9.140625" style="33"/>
    <col min="7" max="7" width="12.42578125" style="41" bestFit="1" customWidth="1"/>
    <col min="8" max="8" width="12.140625" style="33" bestFit="1" customWidth="1"/>
    <col min="9" max="16384" width="9.140625" style="33"/>
  </cols>
  <sheetData>
    <row r="1" spans="1:8" x14ac:dyDescent="0.3">
      <c r="A1" s="33" t="s">
        <v>300</v>
      </c>
      <c r="G1" s="33"/>
    </row>
    <row r="2" spans="1:8" x14ac:dyDescent="0.3">
      <c r="E2" s="21" t="s">
        <v>378</v>
      </c>
      <c r="F2" s="37"/>
      <c r="G2" s="42" t="s">
        <v>377</v>
      </c>
      <c r="H2" s="37"/>
    </row>
    <row r="3" spans="1:8" s="35" customFormat="1" x14ac:dyDescent="0.3">
      <c r="A3" s="34" t="s">
        <v>293</v>
      </c>
      <c r="B3" s="34" t="s">
        <v>301</v>
      </c>
      <c r="C3" s="34" t="s">
        <v>305</v>
      </c>
      <c r="E3" s="22" t="s">
        <v>8</v>
      </c>
      <c r="F3" s="37" t="s">
        <v>309</v>
      </c>
      <c r="G3" s="14" t="s">
        <v>310</v>
      </c>
      <c r="H3" s="37" t="s">
        <v>376</v>
      </c>
    </row>
    <row r="4" spans="1:8" s="35" customFormat="1" x14ac:dyDescent="0.3">
      <c r="A4" s="36">
        <v>1</v>
      </c>
      <c r="B4" s="38" t="s">
        <v>308</v>
      </c>
      <c r="C4" s="39">
        <v>27</v>
      </c>
      <c r="E4" s="22" t="s">
        <v>11</v>
      </c>
      <c r="F4" s="37" t="s">
        <v>309</v>
      </c>
      <c r="G4" s="14" t="s">
        <v>311</v>
      </c>
      <c r="H4" s="37" t="s">
        <v>309</v>
      </c>
    </row>
    <row r="5" spans="1:8" x14ac:dyDescent="0.3">
      <c r="A5" s="36">
        <v>2</v>
      </c>
      <c r="B5" s="37" t="s">
        <v>302</v>
      </c>
      <c r="C5" s="37">
        <v>260</v>
      </c>
      <c r="E5" s="22" t="s">
        <v>14</v>
      </c>
      <c r="F5" s="37" t="s">
        <v>309</v>
      </c>
      <c r="G5" s="14" t="s">
        <v>312</v>
      </c>
      <c r="H5" s="37" t="s">
        <v>376</v>
      </c>
    </row>
    <row r="6" spans="1:8" x14ac:dyDescent="0.3">
      <c r="A6" s="36">
        <v>3</v>
      </c>
      <c r="B6" s="37" t="s">
        <v>306</v>
      </c>
      <c r="C6" s="37">
        <v>4</v>
      </c>
      <c r="E6" s="22" t="s">
        <v>17</v>
      </c>
      <c r="F6" s="37" t="s">
        <v>309</v>
      </c>
      <c r="G6" s="14" t="s">
        <v>313</v>
      </c>
      <c r="H6" s="37" t="s">
        <v>376</v>
      </c>
    </row>
    <row r="7" spans="1:8" x14ac:dyDescent="0.3">
      <c r="A7" s="36">
        <v>4</v>
      </c>
      <c r="B7" s="37" t="s">
        <v>303</v>
      </c>
      <c r="C7" s="37">
        <v>112</v>
      </c>
      <c r="E7" s="22" t="s">
        <v>20</v>
      </c>
      <c r="F7" s="37" t="s">
        <v>309</v>
      </c>
      <c r="G7" s="14" t="s">
        <v>314</v>
      </c>
      <c r="H7" s="37" t="s">
        <v>376</v>
      </c>
    </row>
    <row r="8" spans="1:8" x14ac:dyDescent="0.3">
      <c r="A8" s="36">
        <v>5</v>
      </c>
      <c r="B8" s="37" t="s">
        <v>304</v>
      </c>
      <c r="C8" s="37">
        <v>8</v>
      </c>
      <c r="E8" s="22" t="s">
        <v>23</v>
      </c>
      <c r="F8" s="37" t="s">
        <v>309</v>
      </c>
      <c r="G8" s="14" t="s">
        <v>315</v>
      </c>
      <c r="H8" s="37" t="s">
        <v>309</v>
      </c>
    </row>
    <row r="9" spans="1:8" x14ac:dyDescent="0.3">
      <c r="A9" s="36">
        <v>6</v>
      </c>
      <c r="B9" s="37" t="s">
        <v>267</v>
      </c>
      <c r="C9" s="37">
        <v>14</v>
      </c>
      <c r="E9" s="22" t="s">
        <v>26</v>
      </c>
      <c r="F9" s="37" t="s">
        <v>309</v>
      </c>
      <c r="G9" s="14" t="s">
        <v>316</v>
      </c>
      <c r="H9" s="37" t="s">
        <v>309</v>
      </c>
    </row>
    <row r="10" spans="1:8" x14ac:dyDescent="0.3">
      <c r="A10" s="36"/>
      <c r="B10" s="37"/>
      <c r="C10" s="37"/>
      <c r="E10" s="22" t="s">
        <v>30</v>
      </c>
      <c r="F10" s="37" t="s">
        <v>309</v>
      </c>
      <c r="G10" s="14" t="s">
        <v>317</v>
      </c>
      <c r="H10" s="37" t="s">
        <v>309</v>
      </c>
    </row>
    <row r="11" spans="1:8" x14ac:dyDescent="0.3">
      <c r="A11" s="36"/>
      <c r="B11" s="37" t="s">
        <v>307</v>
      </c>
      <c r="C11" s="37">
        <f>SUM(C4:C10)</f>
        <v>425</v>
      </c>
      <c r="E11" s="22" t="s">
        <v>33</v>
      </c>
      <c r="F11" s="37" t="s">
        <v>309</v>
      </c>
      <c r="G11" s="14" t="s">
        <v>318</v>
      </c>
      <c r="H11" s="37" t="s">
        <v>309</v>
      </c>
    </row>
    <row r="12" spans="1:8" x14ac:dyDescent="0.3">
      <c r="E12" s="40" t="s">
        <v>298</v>
      </c>
      <c r="F12" s="37" t="s">
        <v>309</v>
      </c>
      <c r="G12" s="14" t="s">
        <v>319</v>
      </c>
      <c r="H12" s="37" t="s">
        <v>309</v>
      </c>
    </row>
    <row r="13" spans="1:8" x14ac:dyDescent="0.3">
      <c r="C13" s="33" t="s">
        <v>296</v>
      </c>
      <c r="E13" s="22" t="s">
        <v>35</v>
      </c>
      <c r="F13" s="37" t="s">
        <v>309</v>
      </c>
      <c r="G13" s="14" t="s">
        <v>320</v>
      </c>
      <c r="H13" s="37" t="s">
        <v>309</v>
      </c>
    </row>
    <row r="14" spans="1:8" x14ac:dyDescent="0.3">
      <c r="E14" s="22" t="s">
        <v>39</v>
      </c>
      <c r="F14" s="37" t="s">
        <v>309</v>
      </c>
      <c r="G14" s="14" t="s">
        <v>321</v>
      </c>
      <c r="H14" s="37" t="s">
        <v>309</v>
      </c>
    </row>
    <row r="15" spans="1:8" x14ac:dyDescent="0.3">
      <c r="E15" s="22" t="s">
        <v>41</v>
      </c>
      <c r="F15" s="37" t="s">
        <v>309</v>
      </c>
      <c r="G15" s="14" t="s">
        <v>322</v>
      </c>
      <c r="H15" s="37" t="s">
        <v>309</v>
      </c>
    </row>
    <row r="16" spans="1:8" x14ac:dyDescent="0.3">
      <c r="E16" s="22" t="s">
        <v>43</v>
      </c>
      <c r="F16" s="37" t="s">
        <v>309</v>
      </c>
      <c r="G16" s="14" t="s">
        <v>323</v>
      </c>
      <c r="H16" s="37" t="s">
        <v>309</v>
      </c>
    </row>
    <row r="17" spans="5:8" x14ac:dyDescent="0.3">
      <c r="E17" s="22" t="s">
        <v>46</v>
      </c>
      <c r="F17" s="37" t="s">
        <v>309</v>
      </c>
      <c r="G17" s="14" t="s">
        <v>324</v>
      </c>
      <c r="H17" s="37" t="s">
        <v>309</v>
      </c>
    </row>
    <row r="18" spans="5:8" x14ac:dyDescent="0.3">
      <c r="E18" s="22" t="s">
        <v>50</v>
      </c>
      <c r="F18" s="37" t="s">
        <v>309</v>
      </c>
      <c r="G18" s="14" t="s">
        <v>325</v>
      </c>
      <c r="H18" s="37" t="s">
        <v>309</v>
      </c>
    </row>
    <row r="19" spans="5:8" x14ac:dyDescent="0.3">
      <c r="E19" s="22" t="s">
        <v>54</v>
      </c>
      <c r="F19" s="37" t="s">
        <v>309</v>
      </c>
      <c r="G19" s="14" t="s">
        <v>326</v>
      </c>
      <c r="H19" s="37" t="s">
        <v>309</v>
      </c>
    </row>
    <row r="20" spans="5:8" x14ac:dyDescent="0.3">
      <c r="E20" s="22" t="s">
        <v>56</v>
      </c>
      <c r="F20" s="37" t="s">
        <v>309</v>
      </c>
      <c r="G20" s="14" t="s">
        <v>327</v>
      </c>
      <c r="H20" s="37" t="s">
        <v>309</v>
      </c>
    </row>
    <row r="21" spans="5:8" x14ac:dyDescent="0.3">
      <c r="E21" s="22" t="s">
        <v>59</v>
      </c>
      <c r="F21" s="37" t="s">
        <v>309</v>
      </c>
      <c r="G21" s="14" t="s">
        <v>328</v>
      </c>
      <c r="H21" s="37" t="s">
        <v>309</v>
      </c>
    </row>
    <row r="22" spans="5:8" x14ac:dyDescent="0.3">
      <c r="E22" s="22" t="s">
        <v>84</v>
      </c>
      <c r="F22" s="37" t="s">
        <v>309</v>
      </c>
      <c r="G22" s="14" t="s">
        <v>329</v>
      </c>
      <c r="H22" s="37" t="s">
        <v>309</v>
      </c>
    </row>
    <row r="23" spans="5:8" x14ac:dyDescent="0.3">
      <c r="E23" s="22" t="s">
        <v>92</v>
      </c>
      <c r="F23" s="37" t="s">
        <v>309</v>
      </c>
      <c r="G23" s="14" t="s">
        <v>330</v>
      </c>
      <c r="H23" s="37" t="s">
        <v>309</v>
      </c>
    </row>
    <row r="24" spans="5:8" x14ac:dyDescent="0.3">
      <c r="E24" s="22" t="s">
        <v>101</v>
      </c>
      <c r="F24" s="37" t="s">
        <v>309</v>
      </c>
      <c r="G24" s="14" t="s">
        <v>331</v>
      </c>
      <c r="H24" s="37" t="s">
        <v>309</v>
      </c>
    </row>
    <row r="25" spans="5:8" x14ac:dyDescent="0.3">
      <c r="E25" s="22" t="s">
        <v>105</v>
      </c>
      <c r="F25" s="37" t="s">
        <v>309</v>
      </c>
      <c r="G25" s="14" t="s">
        <v>332</v>
      </c>
      <c r="H25" s="37" t="s">
        <v>309</v>
      </c>
    </row>
    <row r="26" spans="5:8" x14ac:dyDescent="0.3">
      <c r="E26" s="22" t="s">
        <v>115</v>
      </c>
      <c r="F26" s="37" t="s">
        <v>309</v>
      </c>
      <c r="G26" s="14" t="s">
        <v>333</v>
      </c>
      <c r="H26" s="37" t="s">
        <v>309</v>
      </c>
    </row>
    <row r="27" spans="5:8" x14ac:dyDescent="0.3">
      <c r="E27" s="22" t="s">
        <v>118</v>
      </c>
      <c r="F27" s="37" t="s">
        <v>309</v>
      </c>
      <c r="G27" s="14" t="s">
        <v>334</v>
      </c>
      <c r="H27" s="37" t="s">
        <v>309</v>
      </c>
    </row>
    <row r="28" spans="5:8" x14ac:dyDescent="0.3">
      <c r="E28" s="22" t="s">
        <v>126</v>
      </c>
      <c r="F28" s="37" t="s">
        <v>309</v>
      </c>
      <c r="G28" s="14" t="s">
        <v>335</v>
      </c>
      <c r="H28" s="37" t="s">
        <v>309</v>
      </c>
    </row>
    <row r="29" spans="5:8" x14ac:dyDescent="0.3">
      <c r="E29" s="22" t="s">
        <v>136</v>
      </c>
      <c r="F29" s="37" t="s">
        <v>309</v>
      </c>
      <c r="G29" s="14" t="s">
        <v>336</v>
      </c>
      <c r="H29" s="37" t="s">
        <v>309</v>
      </c>
    </row>
    <row r="30" spans="5:8" x14ac:dyDescent="0.3">
      <c r="E30" s="22" t="s">
        <v>145</v>
      </c>
      <c r="F30" s="37" t="s">
        <v>309</v>
      </c>
      <c r="G30" s="14" t="s">
        <v>337</v>
      </c>
      <c r="H30" s="37" t="s">
        <v>309</v>
      </c>
    </row>
    <row r="31" spans="5:8" x14ac:dyDescent="0.3">
      <c r="E31" s="22" t="s">
        <v>150</v>
      </c>
      <c r="F31" s="37" t="s">
        <v>309</v>
      </c>
      <c r="G31" s="14" t="s">
        <v>338</v>
      </c>
      <c r="H31" s="37" t="s">
        <v>309</v>
      </c>
    </row>
    <row r="32" spans="5:8" x14ac:dyDescent="0.3">
      <c r="E32" s="22" t="s">
        <v>156</v>
      </c>
      <c r="F32" s="37" t="s">
        <v>309</v>
      </c>
      <c r="G32" s="14" t="s">
        <v>339</v>
      </c>
      <c r="H32" s="37" t="s">
        <v>309</v>
      </c>
    </row>
    <row r="33" spans="5:8" x14ac:dyDescent="0.3">
      <c r="E33" s="22" t="s">
        <v>164</v>
      </c>
      <c r="F33" s="37" t="s">
        <v>309</v>
      </c>
      <c r="G33" s="14" t="s">
        <v>340</v>
      </c>
      <c r="H33" s="37" t="s">
        <v>309</v>
      </c>
    </row>
    <row r="34" spans="5:8" x14ac:dyDescent="0.3">
      <c r="E34" s="22" t="s">
        <v>176</v>
      </c>
      <c r="F34" s="37" t="s">
        <v>309</v>
      </c>
      <c r="G34" s="14" t="s">
        <v>341</v>
      </c>
      <c r="H34" s="37" t="s">
        <v>309</v>
      </c>
    </row>
    <row r="35" spans="5:8" x14ac:dyDescent="0.3">
      <c r="E35" s="22" t="s">
        <v>184</v>
      </c>
      <c r="F35" s="37" t="s">
        <v>309</v>
      </c>
      <c r="G35" s="14" t="s">
        <v>342</v>
      </c>
      <c r="H35" s="37" t="s">
        <v>309</v>
      </c>
    </row>
    <row r="36" spans="5:8" x14ac:dyDescent="0.3">
      <c r="E36" s="22" t="s">
        <v>186</v>
      </c>
      <c r="F36" s="37" t="s">
        <v>309</v>
      </c>
      <c r="G36" s="14" t="s">
        <v>343</v>
      </c>
      <c r="H36" s="37" t="s">
        <v>309</v>
      </c>
    </row>
    <row r="37" spans="5:8" x14ac:dyDescent="0.3">
      <c r="E37" s="22" t="s">
        <v>190</v>
      </c>
      <c r="F37" s="37" t="s">
        <v>309</v>
      </c>
      <c r="G37" s="14" t="s">
        <v>344</v>
      </c>
      <c r="H37" s="37" t="s">
        <v>309</v>
      </c>
    </row>
    <row r="38" spans="5:8" x14ac:dyDescent="0.3">
      <c r="E38" s="22" t="s">
        <v>195</v>
      </c>
      <c r="F38" s="37" t="s">
        <v>309</v>
      </c>
      <c r="G38" s="14" t="s">
        <v>345</v>
      </c>
      <c r="H38" s="37" t="s">
        <v>309</v>
      </c>
    </row>
    <row r="39" spans="5:8" x14ac:dyDescent="0.3">
      <c r="E39" s="22" t="s">
        <v>200</v>
      </c>
      <c r="F39" s="37" t="s">
        <v>309</v>
      </c>
      <c r="G39" s="14" t="s">
        <v>346</v>
      </c>
      <c r="H39" s="37" t="s">
        <v>309</v>
      </c>
    </row>
    <row r="40" spans="5:8" x14ac:dyDescent="0.3">
      <c r="E40" s="22" t="s">
        <v>203</v>
      </c>
      <c r="F40" s="37" t="s">
        <v>309</v>
      </c>
      <c r="G40" s="14" t="s">
        <v>347</v>
      </c>
      <c r="H40" s="37" t="s">
        <v>309</v>
      </c>
    </row>
    <row r="41" spans="5:8" x14ac:dyDescent="0.3">
      <c r="E41" s="22" t="s">
        <v>210</v>
      </c>
      <c r="F41" s="37" t="s">
        <v>309</v>
      </c>
      <c r="G41" s="14" t="s">
        <v>348</v>
      </c>
      <c r="H41" s="37" t="s">
        <v>309</v>
      </c>
    </row>
    <row r="42" spans="5:8" x14ac:dyDescent="0.3">
      <c r="E42" s="22" t="s">
        <v>213</v>
      </c>
      <c r="F42" s="37" t="s">
        <v>309</v>
      </c>
      <c r="G42" s="14" t="s">
        <v>349</v>
      </c>
      <c r="H42" s="37" t="s">
        <v>309</v>
      </c>
    </row>
    <row r="43" spans="5:8" x14ac:dyDescent="0.3">
      <c r="E43" s="22" t="s">
        <v>216</v>
      </c>
      <c r="F43" s="37" t="s">
        <v>309</v>
      </c>
      <c r="G43" s="14" t="s">
        <v>350</v>
      </c>
      <c r="H43" s="37" t="s">
        <v>309</v>
      </c>
    </row>
    <row r="44" spans="5:8" x14ac:dyDescent="0.3">
      <c r="E44" s="22" t="s">
        <v>218</v>
      </c>
      <c r="F44" s="37" t="s">
        <v>309</v>
      </c>
      <c r="G44" s="14" t="s">
        <v>351</v>
      </c>
      <c r="H44" s="37" t="s">
        <v>309</v>
      </c>
    </row>
    <row r="45" spans="5:8" x14ac:dyDescent="0.3">
      <c r="E45" s="22" t="s">
        <v>238</v>
      </c>
      <c r="F45" s="37" t="s">
        <v>309</v>
      </c>
      <c r="G45" s="14" t="s">
        <v>352</v>
      </c>
      <c r="H45" s="37" t="s">
        <v>309</v>
      </c>
    </row>
    <row r="46" spans="5:8" x14ac:dyDescent="0.3">
      <c r="E46" s="22" t="s">
        <v>240</v>
      </c>
      <c r="F46" s="37" t="s">
        <v>309</v>
      </c>
      <c r="G46" s="14" t="s">
        <v>353</v>
      </c>
      <c r="H46" s="37" t="s">
        <v>309</v>
      </c>
    </row>
    <row r="47" spans="5:8" x14ac:dyDescent="0.3">
      <c r="E47" s="22" t="s">
        <v>243</v>
      </c>
      <c r="F47" s="37" t="s">
        <v>309</v>
      </c>
      <c r="G47" s="14" t="s">
        <v>354</v>
      </c>
      <c r="H47" s="37" t="s">
        <v>309</v>
      </c>
    </row>
    <row r="48" spans="5:8" x14ac:dyDescent="0.3">
      <c r="E48" s="22" t="s">
        <v>247</v>
      </c>
      <c r="F48" s="37" t="s">
        <v>309</v>
      </c>
      <c r="G48" s="14" t="s">
        <v>355</v>
      </c>
      <c r="H48" s="37" t="s">
        <v>309</v>
      </c>
    </row>
    <row r="49" spans="5:8" x14ac:dyDescent="0.3">
      <c r="E49" s="22" t="s">
        <v>249</v>
      </c>
      <c r="F49" s="37" t="s">
        <v>309</v>
      </c>
      <c r="G49" s="14" t="s">
        <v>356</v>
      </c>
      <c r="H49" s="37" t="s">
        <v>309</v>
      </c>
    </row>
    <row r="50" spans="5:8" x14ac:dyDescent="0.3">
      <c r="E50" s="22" t="s">
        <v>253</v>
      </c>
      <c r="F50" s="37" t="s">
        <v>309</v>
      </c>
      <c r="G50" s="14" t="s">
        <v>357</v>
      </c>
      <c r="H50" s="37" t="s">
        <v>309</v>
      </c>
    </row>
    <row r="51" spans="5:8" x14ac:dyDescent="0.3">
      <c r="E51" s="22" t="s">
        <v>257</v>
      </c>
      <c r="F51" s="37" t="s">
        <v>309</v>
      </c>
      <c r="G51" s="14" t="s">
        <v>358</v>
      </c>
      <c r="H51" s="37" t="s">
        <v>309</v>
      </c>
    </row>
    <row r="52" spans="5:8" x14ac:dyDescent="0.3">
      <c r="E52" s="23" t="s">
        <v>284</v>
      </c>
      <c r="F52" s="37" t="s">
        <v>309</v>
      </c>
      <c r="G52" s="14" t="s">
        <v>359</v>
      </c>
      <c r="H52" s="37" t="s">
        <v>309</v>
      </c>
    </row>
    <row r="53" spans="5:8" x14ac:dyDescent="0.3">
      <c r="E53" s="24" t="s">
        <v>285</v>
      </c>
      <c r="F53" s="37" t="s">
        <v>309</v>
      </c>
      <c r="G53" s="14" t="s">
        <v>360</v>
      </c>
      <c r="H53" s="37" t="s">
        <v>309</v>
      </c>
    </row>
    <row r="54" spans="5:8" x14ac:dyDescent="0.3">
      <c r="E54" s="24" t="s">
        <v>286</v>
      </c>
      <c r="F54" s="37" t="s">
        <v>309</v>
      </c>
      <c r="G54" s="14" t="s">
        <v>361</v>
      </c>
      <c r="H54" s="37" t="s">
        <v>309</v>
      </c>
    </row>
    <row r="55" spans="5:8" x14ac:dyDescent="0.3">
      <c r="E55" s="24" t="s">
        <v>287</v>
      </c>
      <c r="F55" s="37" t="s">
        <v>309</v>
      </c>
      <c r="G55" s="14" t="s">
        <v>362</v>
      </c>
      <c r="H55" s="37" t="s">
        <v>309</v>
      </c>
    </row>
    <row r="56" spans="5:8" x14ac:dyDescent="0.3">
      <c r="E56" s="24" t="s">
        <v>288</v>
      </c>
      <c r="F56" s="37" t="s">
        <v>309</v>
      </c>
      <c r="G56" s="14" t="s">
        <v>363</v>
      </c>
      <c r="H56" s="37" t="s">
        <v>309</v>
      </c>
    </row>
    <row r="57" spans="5:8" x14ac:dyDescent="0.3">
      <c r="E57" s="24" t="s">
        <v>289</v>
      </c>
      <c r="F57" s="37" t="s">
        <v>309</v>
      </c>
      <c r="G57" s="14" t="s">
        <v>364</v>
      </c>
      <c r="H57" s="37" t="s">
        <v>309</v>
      </c>
    </row>
    <row r="58" spans="5:8" x14ac:dyDescent="0.3">
      <c r="E58" s="43"/>
      <c r="F58" s="37"/>
      <c r="G58" s="14" t="s">
        <v>365</v>
      </c>
      <c r="H58" s="37" t="s">
        <v>309</v>
      </c>
    </row>
    <row r="59" spans="5:8" x14ac:dyDescent="0.3">
      <c r="E59" s="43"/>
      <c r="F59" s="37"/>
      <c r="G59" s="14" t="s">
        <v>366</v>
      </c>
      <c r="H59" s="37" t="s">
        <v>309</v>
      </c>
    </row>
    <row r="60" spans="5:8" x14ac:dyDescent="0.3">
      <c r="E60" s="43"/>
      <c r="F60" s="37"/>
      <c r="G60" s="14" t="s">
        <v>367</v>
      </c>
      <c r="H60" s="37" t="s">
        <v>309</v>
      </c>
    </row>
    <row r="61" spans="5:8" x14ac:dyDescent="0.3">
      <c r="E61" s="43"/>
      <c r="F61" s="37"/>
      <c r="G61" s="14" t="s">
        <v>368</v>
      </c>
      <c r="H61" s="37" t="s">
        <v>309</v>
      </c>
    </row>
    <row r="62" spans="5:8" x14ac:dyDescent="0.3">
      <c r="E62" s="43"/>
      <c r="F62" s="37"/>
      <c r="G62" s="14" t="s">
        <v>369</v>
      </c>
      <c r="H62" s="37" t="s">
        <v>309</v>
      </c>
    </row>
    <row r="63" spans="5:8" x14ac:dyDescent="0.3">
      <c r="E63" s="43"/>
      <c r="F63" s="37"/>
      <c r="G63" s="14" t="s">
        <v>370</v>
      </c>
      <c r="H63" s="37" t="s">
        <v>309</v>
      </c>
    </row>
    <row r="64" spans="5:8" x14ac:dyDescent="0.3">
      <c r="E64" s="43"/>
      <c r="F64" s="37"/>
      <c r="G64" s="14" t="s">
        <v>371</v>
      </c>
      <c r="H64" s="37" t="s">
        <v>309</v>
      </c>
    </row>
    <row r="65" spans="5:8" x14ac:dyDescent="0.3">
      <c r="E65" s="43"/>
      <c r="F65" s="37"/>
      <c r="G65" s="14" t="s">
        <v>372</v>
      </c>
      <c r="H65" s="37" t="s">
        <v>309</v>
      </c>
    </row>
    <row r="66" spans="5:8" x14ac:dyDescent="0.3">
      <c r="E66" s="43"/>
      <c r="F66" s="37"/>
      <c r="G66" s="14" t="s">
        <v>373</v>
      </c>
      <c r="H66" s="37" t="s">
        <v>309</v>
      </c>
    </row>
    <row r="67" spans="5:8" x14ac:dyDescent="0.3">
      <c r="E67" s="43"/>
      <c r="F67" s="37"/>
      <c r="G67" s="14" t="s">
        <v>374</v>
      </c>
      <c r="H67" s="37" t="s">
        <v>309</v>
      </c>
    </row>
    <row r="68" spans="5:8" x14ac:dyDescent="0.3">
      <c r="E68" s="43"/>
      <c r="F68" s="37"/>
      <c r="G68" s="14" t="s">
        <v>375</v>
      </c>
      <c r="H68" s="37" t="s">
        <v>309</v>
      </c>
    </row>
    <row r="69" spans="5:8" x14ac:dyDescent="0.3">
      <c r="E69"/>
      <c r="G69" s="33"/>
    </row>
    <row r="70" spans="5:8" x14ac:dyDescent="0.3">
      <c r="E70"/>
      <c r="G70" s="33"/>
    </row>
    <row r="71" spans="5:8" x14ac:dyDescent="0.3">
      <c r="E71"/>
      <c r="G71" s="33"/>
    </row>
    <row r="72" spans="5:8" x14ac:dyDescent="0.3">
      <c r="E72"/>
      <c r="G72"/>
    </row>
    <row r="73" spans="5:8" x14ac:dyDescent="0.3">
      <c r="E73"/>
      <c r="G73"/>
    </row>
    <row r="74" spans="5:8" x14ac:dyDescent="0.3">
      <c r="E74"/>
      <c r="G74"/>
    </row>
    <row r="75" spans="5:8" x14ac:dyDescent="0.3">
      <c r="E75"/>
      <c r="G75"/>
    </row>
    <row r="76" spans="5:8" x14ac:dyDescent="0.3">
      <c r="E76"/>
      <c r="G76"/>
    </row>
    <row r="77" spans="5:8" x14ac:dyDescent="0.3">
      <c r="E77"/>
      <c r="G77"/>
    </row>
    <row r="78" spans="5:8" x14ac:dyDescent="0.3">
      <c r="E78"/>
      <c r="G78"/>
    </row>
    <row r="79" spans="5:8" x14ac:dyDescent="0.3">
      <c r="E79"/>
      <c r="G79"/>
    </row>
    <row r="80" spans="5:8" x14ac:dyDescent="0.3">
      <c r="E80"/>
      <c r="G80"/>
    </row>
    <row r="81" spans="5:7" x14ac:dyDescent="0.3">
      <c r="E81"/>
      <c r="G81"/>
    </row>
    <row r="82" spans="5:7" x14ac:dyDescent="0.3">
      <c r="E82"/>
      <c r="G82"/>
    </row>
    <row r="83" spans="5:7" x14ac:dyDescent="0.3">
      <c r="E83"/>
      <c r="G83"/>
    </row>
    <row r="84" spans="5:7" x14ac:dyDescent="0.3">
      <c r="E84"/>
      <c r="G84"/>
    </row>
    <row r="85" spans="5:7" x14ac:dyDescent="0.3">
      <c r="E85"/>
      <c r="G85"/>
    </row>
    <row r="86" spans="5:7" x14ac:dyDescent="0.3">
      <c r="E86"/>
      <c r="G86"/>
    </row>
    <row r="87" spans="5:7" x14ac:dyDescent="0.3">
      <c r="E87"/>
      <c r="G87"/>
    </row>
    <row r="88" spans="5:7" x14ac:dyDescent="0.3">
      <c r="E88"/>
      <c r="G88"/>
    </row>
    <row r="89" spans="5:7" x14ac:dyDescent="0.3">
      <c r="E89"/>
      <c r="G89"/>
    </row>
    <row r="90" spans="5:7" x14ac:dyDescent="0.3">
      <c r="E90"/>
      <c r="G90"/>
    </row>
    <row r="91" spans="5:7" x14ac:dyDescent="0.3">
      <c r="E91"/>
      <c r="G91"/>
    </row>
    <row r="92" spans="5:7" x14ac:dyDescent="0.3">
      <c r="E92"/>
      <c r="G92"/>
    </row>
    <row r="93" spans="5:7" x14ac:dyDescent="0.3">
      <c r="E93"/>
      <c r="G93"/>
    </row>
    <row r="94" spans="5:7" x14ac:dyDescent="0.3">
      <c r="E94"/>
      <c r="G94"/>
    </row>
    <row r="95" spans="5:7" x14ac:dyDescent="0.3">
      <c r="E95"/>
      <c r="G95"/>
    </row>
    <row r="96" spans="5:7" x14ac:dyDescent="0.3">
      <c r="E96"/>
      <c r="G96"/>
    </row>
    <row r="97" spans="5:7" x14ac:dyDescent="0.3">
      <c r="E97"/>
      <c r="G97"/>
    </row>
    <row r="98" spans="5:7" x14ac:dyDescent="0.3">
      <c r="E98"/>
      <c r="G98"/>
    </row>
    <row r="99" spans="5:7" x14ac:dyDescent="0.3">
      <c r="E99"/>
      <c r="G99"/>
    </row>
    <row r="100" spans="5:7" x14ac:dyDescent="0.3">
      <c r="E100"/>
      <c r="G100"/>
    </row>
    <row r="101" spans="5:7" x14ac:dyDescent="0.3">
      <c r="E101"/>
      <c r="G101"/>
    </row>
    <row r="102" spans="5:7" x14ac:dyDescent="0.3">
      <c r="E102"/>
      <c r="G102"/>
    </row>
    <row r="103" spans="5:7" x14ac:dyDescent="0.3">
      <c r="E103"/>
      <c r="G103"/>
    </row>
    <row r="104" spans="5:7" x14ac:dyDescent="0.3">
      <c r="E104"/>
      <c r="G104"/>
    </row>
    <row r="105" spans="5:7" x14ac:dyDescent="0.3">
      <c r="E105"/>
      <c r="G105"/>
    </row>
    <row r="106" spans="5:7" x14ac:dyDescent="0.3">
      <c r="E106"/>
      <c r="G106"/>
    </row>
    <row r="107" spans="5:7" x14ac:dyDescent="0.3">
      <c r="E107"/>
      <c r="G107"/>
    </row>
    <row r="108" spans="5:7" x14ac:dyDescent="0.3">
      <c r="E108"/>
      <c r="G108"/>
    </row>
    <row r="109" spans="5:7" x14ac:dyDescent="0.3">
      <c r="E109"/>
      <c r="G109"/>
    </row>
    <row r="110" spans="5:7" x14ac:dyDescent="0.3">
      <c r="E110"/>
      <c r="G110"/>
    </row>
    <row r="111" spans="5:7" x14ac:dyDescent="0.3">
      <c r="E111"/>
      <c r="G111"/>
    </row>
    <row r="112" spans="5:7" x14ac:dyDescent="0.3">
      <c r="E112"/>
      <c r="G112"/>
    </row>
    <row r="113" spans="5:7" x14ac:dyDescent="0.3">
      <c r="E113"/>
      <c r="G113"/>
    </row>
    <row r="114" spans="5:7" x14ac:dyDescent="0.3">
      <c r="E114"/>
      <c r="G114"/>
    </row>
    <row r="115" spans="5:7" x14ac:dyDescent="0.3">
      <c r="E115"/>
      <c r="G115"/>
    </row>
    <row r="116" spans="5:7" x14ac:dyDescent="0.3">
      <c r="E116"/>
      <c r="G116"/>
    </row>
    <row r="117" spans="5:7" x14ac:dyDescent="0.3">
      <c r="E117"/>
      <c r="G117"/>
    </row>
    <row r="118" spans="5:7" x14ac:dyDescent="0.3">
      <c r="E118"/>
      <c r="G118"/>
    </row>
    <row r="119" spans="5:7" x14ac:dyDescent="0.3">
      <c r="E119"/>
      <c r="G119"/>
    </row>
    <row r="120" spans="5:7" x14ac:dyDescent="0.3">
      <c r="E120"/>
      <c r="G120"/>
    </row>
    <row r="121" spans="5:7" x14ac:dyDescent="0.3">
      <c r="E121"/>
      <c r="G121"/>
    </row>
    <row r="122" spans="5:7" x14ac:dyDescent="0.3">
      <c r="E122"/>
      <c r="G122"/>
    </row>
    <row r="123" spans="5:7" x14ac:dyDescent="0.3">
      <c r="E123"/>
      <c r="G123"/>
    </row>
    <row r="124" spans="5:7" x14ac:dyDescent="0.3">
      <c r="E124"/>
      <c r="G124"/>
    </row>
    <row r="125" spans="5:7" x14ac:dyDescent="0.3">
      <c r="E125"/>
      <c r="G125"/>
    </row>
    <row r="126" spans="5:7" x14ac:dyDescent="0.3">
      <c r="E126"/>
      <c r="G126"/>
    </row>
    <row r="127" spans="5:7" x14ac:dyDescent="0.3">
      <c r="E127"/>
      <c r="G127"/>
    </row>
    <row r="128" spans="5:7" x14ac:dyDescent="0.3">
      <c r="E128"/>
      <c r="G128"/>
    </row>
    <row r="129" spans="5:7" x14ac:dyDescent="0.3">
      <c r="E129"/>
      <c r="G129"/>
    </row>
    <row r="130" spans="5:7" x14ac:dyDescent="0.3">
      <c r="E130"/>
      <c r="G130"/>
    </row>
    <row r="131" spans="5:7" x14ac:dyDescent="0.3">
      <c r="E131"/>
      <c r="G131"/>
    </row>
    <row r="132" spans="5:7" x14ac:dyDescent="0.3">
      <c r="E132"/>
      <c r="G132"/>
    </row>
    <row r="133" spans="5:7" x14ac:dyDescent="0.3">
      <c r="E133"/>
      <c r="G133"/>
    </row>
    <row r="134" spans="5:7" x14ac:dyDescent="0.3">
      <c r="E134"/>
      <c r="G134"/>
    </row>
    <row r="135" spans="5:7" x14ac:dyDescent="0.3">
      <c r="E135"/>
      <c r="G135"/>
    </row>
    <row r="136" spans="5:7" x14ac:dyDescent="0.3">
      <c r="E136"/>
      <c r="G136"/>
    </row>
    <row r="137" spans="5:7" x14ac:dyDescent="0.3">
      <c r="E137"/>
      <c r="G137"/>
    </row>
    <row r="138" spans="5:7" x14ac:dyDescent="0.3">
      <c r="E138"/>
      <c r="G138"/>
    </row>
    <row r="139" spans="5:7" x14ac:dyDescent="0.3">
      <c r="E139"/>
      <c r="G139"/>
    </row>
    <row r="140" spans="5:7" x14ac:dyDescent="0.3">
      <c r="E140"/>
      <c r="G140"/>
    </row>
    <row r="141" spans="5:7" x14ac:dyDescent="0.3">
      <c r="E141"/>
      <c r="G141"/>
    </row>
    <row r="142" spans="5:7" x14ac:dyDescent="0.3">
      <c r="E142"/>
      <c r="G142"/>
    </row>
    <row r="143" spans="5:7" x14ac:dyDescent="0.3">
      <c r="E143"/>
      <c r="G143"/>
    </row>
    <row r="144" spans="5:7" x14ac:dyDescent="0.3">
      <c r="E144"/>
      <c r="G144"/>
    </row>
    <row r="145" spans="5:7" x14ac:dyDescent="0.3">
      <c r="E145"/>
      <c r="G145"/>
    </row>
    <row r="146" spans="5:7" x14ac:dyDescent="0.3">
      <c r="E146"/>
      <c r="G146"/>
    </row>
    <row r="147" spans="5:7" x14ac:dyDescent="0.3">
      <c r="E147"/>
      <c r="G147"/>
    </row>
    <row r="148" spans="5:7" x14ac:dyDescent="0.3">
      <c r="G148"/>
    </row>
    <row r="149" spans="5:7" x14ac:dyDescent="0.3">
      <c r="G149"/>
    </row>
    <row r="150" spans="5:7" x14ac:dyDescent="0.3">
      <c r="G150"/>
    </row>
    <row r="151" spans="5:7" x14ac:dyDescent="0.3">
      <c r="G151"/>
    </row>
    <row r="152" spans="5:7" x14ac:dyDescent="0.3">
      <c r="G152"/>
    </row>
    <row r="153" spans="5:7" x14ac:dyDescent="0.3">
      <c r="G153"/>
    </row>
    <row r="154" spans="5:7" x14ac:dyDescent="0.3">
      <c r="G154"/>
    </row>
    <row r="155" spans="5:7" x14ac:dyDescent="0.3">
      <c r="G155"/>
    </row>
    <row r="156" spans="5:7" x14ac:dyDescent="0.3">
      <c r="G156"/>
    </row>
    <row r="157" spans="5:7" x14ac:dyDescent="0.3">
      <c r="G157"/>
    </row>
    <row r="158" spans="5:7" x14ac:dyDescent="0.3">
      <c r="G158"/>
    </row>
    <row r="159" spans="5:7" x14ac:dyDescent="0.3">
      <c r="G159"/>
    </row>
    <row r="160" spans="5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</sheetData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DSTN(tach)</vt:lpstr>
      <vt:lpstr>DSTN</vt:lpstr>
      <vt:lpstr>TH</vt:lpstr>
      <vt:lpstr>DSTN!Print_Titles</vt:lpstr>
      <vt:lpstr>'DSTN(tach)'!Print_Titles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2018-04-23T08:46:10Z</dcterms:modified>
</cp:coreProperties>
</file>